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Documents\1ОТКРЫТЫЙ БЮДЖЕТ\2018г\3 этап\9 мес 2018\"/>
    </mc:Choice>
  </mc:AlternateContent>
  <xr:revisionPtr revIDLastSave="0" documentId="13_ncr:1_{CF389A8F-CCC5-4AA7-96BB-4DD875E14640}" xr6:coauthVersionLast="37" xr6:coauthVersionMax="37" xr10:uidLastSave="{00000000-0000-0000-0000-000000000000}"/>
  <bookViews>
    <workbookView xWindow="0" yWindow="0" windowWidth="23040" windowHeight="8820" xr2:uid="{00000000-000D-0000-FFFF-FFFF00000000}"/>
  </bookViews>
  <sheets>
    <sheet name="Приложение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3" i="1"/>
  <c r="G14" i="1"/>
  <c r="G15" i="1"/>
  <c r="G16" i="1"/>
  <c r="G17" i="1"/>
  <c r="G18" i="1"/>
  <c r="G19" i="1"/>
  <c r="G20" i="1"/>
  <c r="G21" i="1"/>
  <c r="G22" i="1"/>
  <c r="G4" i="1"/>
  <c r="E5" i="1"/>
  <c r="E6" i="1"/>
  <c r="E7" i="1"/>
  <c r="E8" i="1"/>
  <c r="E9" i="1"/>
  <c r="E10" i="1"/>
  <c r="E11" i="1"/>
  <c r="E13" i="1"/>
  <c r="E14" i="1"/>
  <c r="E16" i="1"/>
  <c r="E17" i="1"/>
  <c r="E18" i="1"/>
  <c r="E19" i="1"/>
  <c r="E20" i="1"/>
  <c r="E21" i="1"/>
  <c r="E22" i="1"/>
  <c r="E4" i="1"/>
  <c r="C23" i="1"/>
  <c r="G24" i="1" l="1"/>
  <c r="E24" i="1"/>
  <c r="F23" i="1"/>
  <c r="F25" i="1" s="1"/>
  <c r="D23" i="1"/>
  <c r="D25" i="1" s="1"/>
  <c r="G25" i="1" l="1"/>
  <c r="G23" i="1"/>
  <c r="E23" i="1"/>
  <c r="C25" i="1"/>
  <c r="E25" i="1" s="1"/>
</calcChain>
</file>

<file path=xl/sharedStrings.xml><?xml version="1.0" encoding="utf-8"?>
<sst xmlns="http://schemas.openxmlformats.org/spreadsheetml/2006/main" count="49" uniqueCount="49">
  <si>
    <t>Код целевой статьи расходов</t>
  </si>
  <si>
    <t>Наименование</t>
  </si>
  <si>
    <t>% выполнения плана</t>
  </si>
  <si>
    <t>01 0 00 00000</t>
  </si>
  <si>
    <t>ИТОГО ПО ПРОГРАММАМ</t>
  </si>
  <si>
    <t xml:space="preserve">Непрограммные расходы </t>
  </si>
  <si>
    <t>РАСХОДЫ ВСЕГО</t>
  </si>
  <si>
    <r>
      <t xml:space="preserve">Утвержденные бюджетные назначения на </t>
    </r>
    <r>
      <rPr>
        <i/>
        <sz val="9"/>
        <rFont val="Times New Roman"/>
        <family val="1"/>
        <charset val="204"/>
      </rPr>
      <t>2018 год</t>
    </r>
    <r>
      <rPr>
        <sz val="9"/>
        <rFont val="Times New Roman"/>
        <family val="1"/>
        <charset val="204"/>
      </rPr>
      <t>, тыс. руб.</t>
    </r>
  </si>
  <si>
    <t>02 0 00 00000</t>
  </si>
  <si>
    <t>03 0 00 00000</t>
  </si>
  <si>
    <t>04 0 00 00000</t>
  </si>
  <si>
    <t>05 0 00 00000</t>
  </si>
  <si>
    <t>06 0 00 00000</t>
  </si>
  <si>
    <t>07 0 00 00000</t>
  </si>
  <si>
    <r>
      <t xml:space="preserve">Темп роста к соответствующему периоду </t>
    </r>
    <r>
      <rPr>
        <i/>
        <sz val="9"/>
        <rFont val="Times New Roman"/>
        <family val="1"/>
        <charset val="204"/>
      </rPr>
      <t>2017</t>
    </r>
    <r>
      <rPr>
        <sz val="9"/>
        <rFont val="Times New Roman"/>
        <family val="1"/>
        <charset val="204"/>
      </rPr>
      <t xml:space="preserve"> года, %</t>
    </r>
  </si>
  <si>
    <t>08 0 00 00000</t>
  </si>
  <si>
    <t>09 0 00 00000</t>
  </si>
  <si>
    <t>10 0 00 00000</t>
  </si>
  <si>
    <t>11 0 00 00000</t>
  </si>
  <si>
    <t>12 0 00 00000</t>
  </si>
  <si>
    <t>13 0 00 00000</t>
  </si>
  <si>
    <t>14 0 00 00000</t>
  </si>
  <si>
    <t>15 0 00 00000</t>
  </si>
  <si>
    <t>16 0 00 00000</t>
  </si>
  <si>
    <t>17 0 00 00000</t>
  </si>
  <si>
    <t>18 0 00 00000</t>
  </si>
  <si>
    <t>19 0 00 00000</t>
  </si>
  <si>
    <t>Муниципальная программа городского округа Красногорск на 2017-2021 годы "Образование"</t>
  </si>
  <si>
    <t xml:space="preserve">Муниципальная программагородского округа Красногорск на 2017-2021 годы "Культура" </t>
  </si>
  <si>
    <t xml:space="preserve">Муниципальная программагородского округа Красногорск на 2018-2022 годы "Содержание и развитие инженерной инфраструктуры и энергоэффективности" </t>
  </si>
  <si>
    <t>Муниципальная программагородского округа Красногорск на 2017-2021 годы "Социальная поддержка населения"</t>
  </si>
  <si>
    <t>Муниципальная программагородского округа Красногорск  на 2017-2021 годы "Физическая культура и спорт"</t>
  </si>
  <si>
    <t>Муниципальная программагородского округа Красногорск на 2017-2021 годы "Дети и молодёжь"</t>
  </si>
  <si>
    <t xml:space="preserve">Муниципальная программагородского округа Красногорск на 2017-2021 годы "Безопасность населения" </t>
  </si>
  <si>
    <t xml:space="preserve">Муниципальная программагородского округа Красногорск на 2019-2021 годы "Развитие малого и среднего предпринимательства" </t>
  </si>
  <si>
    <t xml:space="preserve">Муниципальная программа городского округа Красногорск на 2017-2021 годы "Энергосбережение" </t>
  </si>
  <si>
    <t>Муниципальная программа городского округа Красногорск на 2017-2021 годы "Эффективное управление"</t>
  </si>
  <si>
    <t>Муниципальная программа городского округа Красногорск на 2017-2021 годы "Развитие транспортной системы"</t>
  </si>
  <si>
    <t>Муниципальная программа городского округа Красногорск на 2017-2021 годы "Содержание и развитие жилищно-коммунального хозяйства"</t>
  </si>
  <si>
    <t>Муниципальная программа городского округа Красногорск на 2017-2021 годы "Земельно-имущественные отношения и охрана и окружающей среды"</t>
  </si>
  <si>
    <t>Муниципальная программа городского округа Красногорск на 2017-2021 годы "Жилище"</t>
  </si>
  <si>
    <t>Муниципальная программа городского округа Красногорск на 2017-2021 годы "Информирование населения о деятельности органов местного самоуправлениягородского округа Красногорск Московской области""</t>
  </si>
  <si>
    <t>Муниципальная программа городского округа Красногорск на 2017-2021 годы "Развитие потребительского рынка и услуг"</t>
  </si>
  <si>
    <t>Муниципальная программа городского округа Красногорск на 2017-2021 годы "Снижение административных барьеров и развитие информационно-коммуникационных технологий"</t>
  </si>
  <si>
    <t>Муниципальная программа городского округа Красногорск на 2017-2021 годы "Территориальное развитие"</t>
  </si>
  <si>
    <t>Муниципальная программа городского округа Красногорск на 2018-2022 годы "Формирование комфортной городской среды"</t>
  </si>
  <si>
    <r>
      <t xml:space="preserve">Сведения об исполнении бюджета муниципального образования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(по состоянию на </t>
    </r>
    <r>
      <rPr>
        <i/>
        <sz val="11"/>
        <rFont val="Times New Roman"/>
        <family val="1"/>
        <charset val="204"/>
      </rPr>
      <t>01.10.2018</t>
    </r>
    <r>
      <rPr>
        <b/>
        <sz val="11"/>
        <rFont val="Times New Roman"/>
        <family val="1"/>
        <charset val="204"/>
      </rPr>
      <t>)</t>
    </r>
  </si>
  <si>
    <r>
      <t xml:space="preserve">Фактически исполнено по состоянию на </t>
    </r>
    <r>
      <rPr>
        <i/>
        <sz val="9"/>
        <rFont val="Times New Roman"/>
        <family val="1"/>
        <charset val="204"/>
      </rPr>
      <t>01.10.2018</t>
    </r>
    <r>
      <rPr>
        <sz val="9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</si>
  <si>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rFont val="Times New Roman"/>
        <family val="1"/>
        <charset val="204"/>
      </rPr>
      <t>01.10.2017</t>
    </r>
    <r>
      <rPr>
        <sz val="9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</si>
</sst>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name val="Times New Roman Cyr"/>
      <family val="1"/>
      <charset val="204"/>
    </font>
    <font>
      <sz val="9"/>
      <color indexed="8"/>
      <name val="Times New Roman Cyr"/>
      <family val="1"/>
      <charset val="204"/>
    </font>
    <font>
      <sz val="9"/>
      <color indexed="8"/>
      <name val="Times New Roman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left" vertical="top" wrapText="1"/>
    </xf>
    <xf numFmtId="4" fontId="3" fillId="0" borderId="1" xfId="0" applyNumberFormat="1" applyFont="1" applyBorder="1" applyAlignment="1">
      <alignment wrapText="1"/>
    </xf>
    <xf numFmtId="10" fontId="3" fillId="0" borderId="1" xfId="0" applyNumberFormat="1" applyFont="1" applyBorder="1" applyAlignment="1">
      <alignment wrapText="1"/>
    </xf>
    <xf numFmtId="10" fontId="8" fillId="0" borderId="1" xfId="0" applyNumberFormat="1" applyFont="1" applyBorder="1" applyAlignment="1">
      <alignment wrapText="1"/>
    </xf>
    <xf numFmtId="4" fontId="8" fillId="0" borderId="1" xfId="0" applyNumberFormat="1" applyFont="1" applyBorder="1" applyAlignment="1"/>
    <xf numFmtId="4" fontId="9" fillId="0" borderId="1" xfId="0" applyNumberFormat="1" applyFont="1" applyBorder="1"/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topLeftCell="A4" zoomScaleNormal="100" workbookViewId="0">
      <selection activeCell="L13" sqref="L13"/>
    </sheetView>
  </sheetViews>
  <sheetFormatPr defaultRowHeight="15" x14ac:dyDescent="0.25"/>
  <cols>
    <col min="1" max="1" width="12.7109375" bestFit="1" customWidth="1"/>
    <col min="2" max="2" width="60.42578125" customWidth="1"/>
    <col min="3" max="4" width="15.42578125" customWidth="1"/>
    <col min="5" max="5" width="9.7109375" customWidth="1"/>
    <col min="6" max="7" width="15.42578125" customWidth="1"/>
  </cols>
  <sheetData>
    <row r="1" spans="1:7" ht="42" customHeight="1" x14ac:dyDescent="0.25">
      <c r="A1" s="17" t="s">
        <v>46</v>
      </c>
      <c r="B1" s="17"/>
      <c r="C1" s="17"/>
      <c r="D1" s="17"/>
      <c r="E1" s="17"/>
      <c r="F1" s="17"/>
      <c r="G1" s="17"/>
    </row>
    <row r="3" spans="1:7" ht="60" x14ac:dyDescent="0.25">
      <c r="A3" s="1" t="s">
        <v>0</v>
      </c>
      <c r="B3" s="1" t="s">
        <v>1</v>
      </c>
      <c r="C3" s="5" t="s">
        <v>7</v>
      </c>
      <c r="D3" s="5" t="s">
        <v>47</v>
      </c>
      <c r="E3" s="1" t="s">
        <v>2</v>
      </c>
      <c r="F3" s="5" t="s">
        <v>48</v>
      </c>
      <c r="G3" s="5" t="s">
        <v>14</v>
      </c>
    </row>
    <row r="4" spans="1:7" ht="24.75" x14ac:dyDescent="0.25">
      <c r="A4" s="3" t="s">
        <v>3</v>
      </c>
      <c r="B4" s="6" t="s">
        <v>27</v>
      </c>
      <c r="C4" s="12">
        <v>5744739.1900000004</v>
      </c>
      <c r="D4" s="12">
        <v>3900423.33</v>
      </c>
      <c r="E4" s="13">
        <f>D4/C4</f>
        <v>0.6789556846705167</v>
      </c>
      <c r="F4" s="12">
        <v>3783702.19</v>
      </c>
      <c r="G4" s="13">
        <f>F4/D4</f>
        <v>0.97007475083480232</v>
      </c>
    </row>
    <row r="5" spans="1:7" ht="24.75" x14ac:dyDescent="0.25">
      <c r="A5" s="3" t="s">
        <v>8</v>
      </c>
      <c r="B5" s="6" t="s">
        <v>28</v>
      </c>
      <c r="C5" s="12">
        <v>972672.8</v>
      </c>
      <c r="D5" s="12">
        <v>582096.84</v>
      </c>
      <c r="E5" s="13">
        <f t="shared" ref="E5:E22" si="0">D5/C5</f>
        <v>0.59845082539575478</v>
      </c>
      <c r="F5" s="12">
        <v>283008.88</v>
      </c>
      <c r="G5" s="13">
        <f t="shared" ref="G5:G22" si="1">F5/D5</f>
        <v>0.48618865548213597</v>
      </c>
    </row>
    <row r="6" spans="1:7" ht="36.75" x14ac:dyDescent="0.25">
      <c r="A6" s="3" t="s">
        <v>9</v>
      </c>
      <c r="B6" s="6" t="s">
        <v>29</v>
      </c>
      <c r="C6" s="12">
        <v>2963280.49</v>
      </c>
      <c r="D6" s="12">
        <v>568880.75</v>
      </c>
      <c r="E6" s="13">
        <f t="shared" si="0"/>
        <v>0.19197667987211023</v>
      </c>
      <c r="F6" s="12">
        <v>0</v>
      </c>
      <c r="G6" s="13">
        <f t="shared" si="1"/>
        <v>0</v>
      </c>
    </row>
    <row r="7" spans="1:7" ht="24" x14ac:dyDescent="0.25">
      <c r="A7" s="3" t="s">
        <v>10</v>
      </c>
      <c r="B7" s="7" t="s">
        <v>30</v>
      </c>
      <c r="C7" s="12">
        <v>144842.93</v>
      </c>
      <c r="D7" s="12">
        <v>81565.87</v>
      </c>
      <c r="E7" s="13">
        <f t="shared" si="0"/>
        <v>0.56313325061844577</v>
      </c>
      <c r="F7" s="12">
        <v>74856.38</v>
      </c>
      <c r="G7" s="13">
        <f t="shared" si="1"/>
        <v>0.91774145239914695</v>
      </c>
    </row>
    <row r="8" spans="1:7" ht="24" x14ac:dyDescent="0.25">
      <c r="A8" s="3" t="s">
        <v>11</v>
      </c>
      <c r="B8" s="8" t="s">
        <v>31</v>
      </c>
      <c r="C8" s="12">
        <v>1276771.2</v>
      </c>
      <c r="D8" s="12">
        <v>674777.85</v>
      </c>
      <c r="E8" s="13">
        <f t="shared" si="0"/>
        <v>0.52850334500026319</v>
      </c>
      <c r="F8" s="12">
        <v>182730.37</v>
      </c>
      <c r="G8" s="13">
        <f t="shared" si="1"/>
        <v>0.27080078280577824</v>
      </c>
    </row>
    <row r="9" spans="1:7" ht="24" x14ac:dyDescent="0.25">
      <c r="A9" s="3" t="s">
        <v>12</v>
      </c>
      <c r="B9" s="9" t="s">
        <v>32</v>
      </c>
      <c r="C9" s="12">
        <v>98916</v>
      </c>
      <c r="D9" s="12">
        <v>74901.67</v>
      </c>
      <c r="E9" s="13">
        <f t="shared" si="0"/>
        <v>0.75722501920821705</v>
      </c>
      <c r="F9" s="12">
        <v>66373.919999999998</v>
      </c>
      <c r="G9" s="13">
        <f t="shared" si="1"/>
        <v>0.88614739831568512</v>
      </c>
    </row>
    <row r="10" spans="1:7" ht="24.75" x14ac:dyDescent="0.25">
      <c r="A10" s="3" t="s">
        <v>13</v>
      </c>
      <c r="B10" s="6" t="s">
        <v>33</v>
      </c>
      <c r="C10" s="12">
        <v>195349</v>
      </c>
      <c r="D10" s="12">
        <v>79177.52</v>
      </c>
      <c r="E10" s="13">
        <f t="shared" si="0"/>
        <v>0.4053131574771307</v>
      </c>
      <c r="F10" s="12">
        <v>49077.16</v>
      </c>
      <c r="G10" s="13">
        <f t="shared" si="1"/>
        <v>0.61983704465610945</v>
      </c>
    </row>
    <row r="11" spans="1:7" ht="24.75" x14ac:dyDescent="0.25">
      <c r="A11" s="3" t="s">
        <v>15</v>
      </c>
      <c r="B11" s="10" t="s">
        <v>34</v>
      </c>
      <c r="C11" s="12">
        <v>10190</v>
      </c>
      <c r="D11" s="12">
        <v>1570</v>
      </c>
      <c r="E11" s="13">
        <f t="shared" si="0"/>
        <v>0.15407262021589793</v>
      </c>
      <c r="F11" s="12">
        <v>590</v>
      </c>
      <c r="G11" s="13">
        <f t="shared" si="1"/>
        <v>0.37579617834394907</v>
      </c>
    </row>
    <row r="12" spans="1:7" ht="24" x14ac:dyDescent="0.25">
      <c r="A12" s="3" t="s">
        <v>16</v>
      </c>
      <c r="B12" s="11" t="s">
        <v>35</v>
      </c>
      <c r="C12" s="4"/>
      <c r="D12" s="4"/>
      <c r="E12" s="13">
        <v>0</v>
      </c>
      <c r="F12" s="12">
        <v>19776.419999999998</v>
      </c>
      <c r="G12" s="13">
        <v>0</v>
      </c>
    </row>
    <row r="13" spans="1:7" ht="24.75" x14ac:dyDescent="0.25">
      <c r="A13" s="3" t="s">
        <v>17</v>
      </c>
      <c r="B13" s="10" t="s">
        <v>36</v>
      </c>
      <c r="C13" s="12">
        <v>738855.51</v>
      </c>
      <c r="D13" s="12">
        <v>483308.63</v>
      </c>
      <c r="E13" s="13">
        <f t="shared" si="0"/>
        <v>0.65413145528277916</v>
      </c>
      <c r="F13" s="12">
        <v>254898.4</v>
      </c>
      <c r="G13" s="13">
        <f t="shared" si="1"/>
        <v>0.5274029557469313</v>
      </c>
    </row>
    <row r="14" spans="1:7" ht="24.75" x14ac:dyDescent="0.25">
      <c r="A14" s="3" t="s">
        <v>18</v>
      </c>
      <c r="B14" s="10" t="s">
        <v>37</v>
      </c>
      <c r="C14" s="12">
        <v>1109545</v>
      </c>
      <c r="D14" s="12">
        <v>355170.87</v>
      </c>
      <c r="E14" s="13">
        <f t="shared" si="0"/>
        <v>0.32010497095656326</v>
      </c>
      <c r="F14" s="12">
        <v>128430.44</v>
      </c>
      <c r="G14" s="13">
        <f t="shared" si="1"/>
        <v>0.36160183970042364</v>
      </c>
    </row>
    <row r="15" spans="1:7" ht="24.75" x14ac:dyDescent="0.25">
      <c r="A15" s="3" t="s">
        <v>19</v>
      </c>
      <c r="B15" s="10" t="s">
        <v>38</v>
      </c>
      <c r="C15" s="12">
        <v>0</v>
      </c>
      <c r="D15" s="12">
        <v>-150</v>
      </c>
      <c r="E15" s="13">
        <v>0</v>
      </c>
      <c r="F15" s="12">
        <v>141189.64000000001</v>
      </c>
      <c r="G15" s="13">
        <f t="shared" si="1"/>
        <v>-941.2642666666668</v>
      </c>
    </row>
    <row r="16" spans="1:7" ht="24.75" x14ac:dyDescent="0.25">
      <c r="A16" s="3" t="s">
        <v>20</v>
      </c>
      <c r="B16" s="10" t="s">
        <v>39</v>
      </c>
      <c r="C16" s="12">
        <v>267845.59999999998</v>
      </c>
      <c r="D16" s="12">
        <v>127535.05</v>
      </c>
      <c r="E16" s="13">
        <f t="shared" si="0"/>
        <v>0.47615137228313631</v>
      </c>
      <c r="F16" s="12">
        <v>19268.509999999998</v>
      </c>
      <c r="G16" s="13">
        <f t="shared" si="1"/>
        <v>0.15108403532989556</v>
      </c>
    </row>
    <row r="17" spans="1:7" ht="24.75" x14ac:dyDescent="0.25">
      <c r="A17" s="3" t="s">
        <v>21</v>
      </c>
      <c r="B17" s="10" t="s">
        <v>40</v>
      </c>
      <c r="C17" s="12">
        <v>217284.48000000001</v>
      </c>
      <c r="D17" s="12">
        <v>50123.94</v>
      </c>
      <c r="E17" s="13">
        <f t="shared" si="0"/>
        <v>0.23068348001661232</v>
      </c>
      <c r="F17" s="12">
        <v>82169.440000000002</v>
      </c>
      <c r="G17" s="13">
        <f t="shared" si="1"/>
        <v>1.6393252405936165</v>
      </c>
    </row>
    <row r="18" spans="1:7" ht="36.75" x14ac:dyDescent="0.25">
      <c r="A18" s="3" t="s">
        <v>22</v>
      </c>
      <c r="B18" s="10" t="s">
        <v>41</v>
      </c>
      <c r="C18" s="12">
        <v>63472</v>
      </c>
      <c r="D18" s="12">
        <v>31927.09</v>
      </c>
      <c r="E18" s="13">
        <f t="shared" si="0"/>
        <v>0.50301061885555831</v>
      </c>
      <c r="F18" s="12">
        <v>14819.95</v>
      </c>
      <c r="G18" s="13">
        <f t="shared" si="1"/>
        <v>0.46418104499971657</v>
      </c>
    </row>
    <row r="19" spans="1:7" ht="24.75" x14ac:dyDescent="0.25">
      <c r="A19" s="3" t="s">
        <v>23</v>
      </c>
      <c r="B19" s="10" t="s">
        <v>42</v>
      </c>
      <c r="C19" s="12">
        <v>73025</v>
      </c>
      <c r="D19" s="12">
        <v>33700.25</v>
      </c>
      <c r="E19" s="13">
        <f t="shared" si="0"/>
        <v>0.46148921602191029</v>
      </c>
      <c r="F19" s="12">
        <v>28355.24</v>
      </c>
      <c r="G19" s="13">
        <f t="shared" si="1"/>
        <v>0.84139553860876404</v>
      </c>
    </row>
    <row r="20" spans="1:7" ht="36.75" x14ac:dyDescent="0.25">
      <c r="A20" s="3" t="s">
        <v>24</v>
      </c>
      <c r="B20" s="10" t="s">
        <v>43</v>
      </c>
      <c r="C20" s="12">
        <v>211465</v>
      </c>
      <c r="D20" s="12">
        <v>136656.13</v>
      </c>
      <c r="E20" s="13">
        <f t="shared" si="0"/>
        <v>0.64623521622963609</v>
      </c>
      <c r="F20" s="12">
        <v>117502.98</v>
      </c>
      <c r="G20" s="13">
        <f t="shared" si="1"/>
        <v>0.85984419432922621</v>
      </c>
    </row>
    <row r="21" spans="1:7" ht="24.75" x14ac:dyDescent="0.25">
      <c r="A21" s="3" t="s">
        <v>25</v>
      </c>
      <c r="B21" s="10" t="s">
        <v>44</v>
      </c>
      <c r="C21" s="12">
        <v>39122</v>
      </c>
      <c r="D21" s="12">
        <v>7674.92</v>
      </c>
      <c r="E21" s="13">
        <f t="shared" si="0"/>
        <v>0.19617913194621953</v>
      </c>
      <c r="F21" s="12">
        <v>1668</v>
      </c>
      <c r="G21" s="13">
        <f t="shared" si="1"/>
        <v>0.21733125557009064</v>
      </c>
    </row>
    <row r="22" spans="1:7" ht="24.75" x14ac:dyDescent="0.25">
      <c r="A22" s="3" t="s">
        <v>26</v>
      </c>
      <c r="B22" s="10" t="s">
        <v>45</v>
      </c>
      <c r="C22" s="12">
        <v>2771542.8</v>
      </c>
      <c r="D22" s="12">
        <v>1176201.45</v>
      </c>
      <c r="E22" s="13">
        <f t="shared" si="0"/>
        <v>0.42438509338553243</v>
      </c>
      <c r="F22" s="12">
        <v>0</v>
      </c>
      <c r="G22" s="13">
        <f t="shared" si="1"/>
        <v>0</v>
      </c>
    </row>
    <row r="23" spans="1:7" x14ac:dyDescent="0.25">
      <c r="A23" s="4"/>
      <c r="B23" s="2" t="s">
        <v>4</v>
      </c>
      <c r="C23" s="15">
        <f>SUM(C4:C22)</f>
        <v>16898919</v>
      </c>
      <c r="D23" s="15">
        <f>SUM(D4:D22)</f>
        <v>8365542.1599999992</v>
      </c>
      <c r="E23" s="14">
        <f t="shared" ref="E23" si="2">D23/C23</f>
        <v>0.49503415928557321</v>
      </c>
      <c r="F23" s="15">
        <f>SUM(F4:F22)</f>
        <v>5248417.9200000009</v>
      </c>
      <c r="G23" s="14">
        <f>F23/D23</f>
        <v>0.62738526919335991</v>
      </c>
    </row>
    <row r="24" spans="1:7" x14ac:dyDescent="0.25">
      <c r="A24" s="4"/>
      <c r="B24" s="2" t="s">
        <v>5</v>
      </c>
      <c r="C24" s="15">
        <v>103563.4</v>
      </c>
      <c r="D24" s="15">
        <v>90480.44</v>
      </c>
      <c r="E24" s="14">
        <f t="shared" ref="E24:E25" si="3">D24/C24</f>
        <v>0.8736719729170731</v>
      </c>
      <c r="F24" s="15">
        <v>36792.230000000003</v>
      </c>
      <c r="G24" s="14">
        <f t="shared" ref="G24:G25" si="4">F24/D24</f>
        <v>0.40663186430127884</v>
      </c>
    </row>
    <row r="25" spans="1:7" x14ac:dyDescent="0.25">
      <c r="A25" s="4"/>
      <c r="B25" s="2" t="s">
        <v>6</v>
      </c>
      <c r="C25" s="16">
        <f>C23+C24</f>
        <v>17002482.399999999</v>
      </c>
      <c r="D25" s="16">
        <f>D23+D24</f>
        <v>8456022.5999999996</v>
      </c>
      <c r="E25" s="14">
        <f t="shared" si="3"/>
        <v>0.49734047070679516</v>
      </c>
      <c r="F25" s="15">
        <f>F23+F24</f>
        <v>5285210.1500000013</v>
      </c>
      <c r="G25" s="14">
        <f t="shared" si="4"/>
        <v>0.62502318170247106</v>
      </c>
    </row>
  </sheetData>
  <mergeCells count="1">
    <mergeCell ref="A1:G1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Чегодаева Анна Александровна</cp:lastModifiedBy>
  <dcterms:created xsi:type="dcterms:W3CDTF">2017-12-11T14:03:53Z</dcterms:created>
  <dcterms:modified xsi:type="dcterms:W3CDTF">2018-10-04T08:32:06Z</dcterms:modified>
</cp:coreProperties>
</file>