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Documents\1ОТКРЫТЫЙ БЮДЖЕТ\НАПОЛНЕНИЕ САЙТА\6 Оперативная информация об исполнении бюджета и финансовый контроль\Квартальные отчеты 2021\"/>
    </mc:Choice>
  </mc:AlternateContent>
  <xr:revisionPtr revIDLastSave="0" documentId="13_ncr:1_{7D8D0B01-A28B-48B2-B5B9-C91FC9B7D94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4" i="1"/>
  <c r="E22" i="1" l="1"/>
  <c r="D19" i="1" l="1"/>
  <c r="B22" i="1"/>
  <c r="C22" i="1"/>
  <c r="D4" i="1"/>
  <c r="D5" i="1"/>
  <c r="D6" i="1"/>
  <c r="D7" i="1"/>
  <c r="D8" i="1"/>
  <c r="D9" i="1"/>
  <c r="D10" i="1"/>
  <c r="D11" i="1"/>
  <c r="D12" i="1"/>
  <c r="D14" i="1"/>
  <c r="D15" i="1"/>
  <c r="D16" i="1"/>
  <c r="D17" i="1"/>
  <c r="D18" i="1"/>
  <c r="D20" i="1"/>
  <c r="D21" i="1" l="1"/>
  <c r="D22" i="1" l="1"/>
</calcChain>
</file>

<file path=xl/sharedStrings.xml><?xml version="1.0" encoding="utf-8"?>
<sst xmlns="http://schemas.openxmlformats.org/spreadsheetml/2006/main" count="26" uniqueCount="26">
  <si>
    <t>Наименование</t>
  </si>
  <si>
    <t>% выполнения плана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</si>
  <si>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</si>
  <si>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</si>
  <si>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</si>
  <si>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</si>
  <si>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</si>
  <si>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</si>
  <si>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</si>
  <si>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</si>
  <si>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</si>
  <si>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</si>
  <si>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</si>
  <si>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</si>
  <si>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</si>
  <si>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</si>
  <si>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</si>
  <si>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</si>
  <si>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</si>
  <si>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</si>
  <si>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r>
      <t xml:space="preserve">Фактически исполнено по состоянию на </t>
    </r>
    <r>
      <rPr>
        <i/>
        <sz val="9"/>
        <rFont val="Times New Roman"/>
        <family val="1"/>
        <charset val="204"/>
      </rPr>
      <t>01.07.2020</t>
    </r>
    <r>
      <rPr>
        <sz val="9"/>
        <rFont val="Times New Roman"/>
        <family val="1"/>
        <charset val="204"/>
      </rPr>
      <t>, тыс. руб.</t>
    </r>
  </si>
  <si>
    <t>РАСХОДЫ по муниципальным программам ВСЕГО</t>
  </si>
  <si>
    <r>
      <t xml:space="preserve">Сведения об исполнении бюджета муниципального образования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</t>
    </r>
    <r>
      <rPr>
        <i/>
        <sz val="11"/>
        <rFont val="Times New Roman"/>
        <family val="1"/>
        <charset val="204"/>
      </rPr>
      <t>01.07.2021</t>
    </r>
    <r>
      <rPr>
        <b/>
        <sz val="11"/>
        <rFont val="Times New Roman"/>
        <family val="1"/>
        <charset val="204"/>
      </rPr>
      <t>)</t>
    </r>
  </si>
  <si>
    <r>
      <t xml:space="preserve">Утвержденные бюджетные назначения на </t>
    </r>
    <r>
      <rPr>
        <i/>
        <sz val="9"/>
        <rFont val="Times New Roman"/>
        <family val="1"/>
        <charset val="204"/>
      </rPr>
      <t>2021 год</t>
    </r>
    <r>
      <rPr>
        <sz val="9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</si>
  <si>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rFont val="Times New Roman"/>
        <family val="1"/>
        <charset val="204"/>
      </rPr>
      <t>01.07.2021</t>
    </r>
    <r>
      <rPr>
        <sz val="9"/>
        <rFont val="Times New Roman"/>
        <family val="1"/>
        <charset val="204"/>
      </rPr>
      <t>, тыс. руб.</t>
    </r>
  </si>
  <si>
    <r>
      <t xml:space="preserve">Темп роста к соответствующему периоду </t>
    </r>
    <r>
      <rPr>
        <i/>
        <sz val="9"/>
        <rFont val="Times New Roman"/>
        <family val="1"/>
        <charset val="204"/>
      </rPr>
      <t>2020</t>
    </r>
    <r>
      <rPr>
        <sz val="9"/>
        <rFont val="Times New Roman"/>
        <family val="1"/>
        <charset val="204"/>
      </rPr>
      <t xml:space="preserve"> года, 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</si>
</sst>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,##0.00;[Red]\-##,##0.00;0.00;@"/>
  </numFmts>
  <fonts count="12" x14ac:knownFonts="1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1"/>
      <name val="Calibri"/>
      <family val="2"/>
    </font>
    <font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wrapText="1"/>
    </xf>
    <xf numFmtId="10" fontId="8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/>
    <xf numFmtId="4" fontId="9" fillId="0" borderId="1" xfId="0" applyNumberFormat="1" applyFont="1" applyBorder="1"/>
    <xf numFmtId="164" fontId="6" fillId="0" borderId="1" xfId="1" applyNumberFormat="1" applyFont="1" applyBorder="1" applyAlignment="1">
      <alignment horizontal="right" wrapText="1"/>
    </xf>
    <xf numFmtId="0" fontId="4" fillId="0" borderId="0" xfId="0" applyFont="1" applyAlignment="1">
      <alignment wrapText="1"/>
    </xf>
    <xf numFmtId="0" fontId="11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_Приложение" xfId="1" xr:uid="{0E73E90B-4154-4AE8-9D53-F444435E03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zoomScaleNormal="100" workbookViewId="0">
      <selection activeCell="D26" sqref="D26"/>
    </sheetView>
  </sheetViews>
  <sheetFormatPr defaultRowHeight="15" x14ac:dyDescent="0.25"/>
  <cols>
    <col min="1" max="1" width="56.5703125" customWidth="1"/>
    <col min="2" max="3" width="15.42578125" customWidth="1"/>
    <col min="4" max="4" width="11.42578125" customWidth="1"/>
    <col min="5" max="5" width="12.7109375" customWidth="1"/>
    <col min="6" max="7" width="15.42578125" customWidth="1"/>
  </cols>
  <sheetData>
    <row r="1" spans="1:7" ht="42.75" customHeight="1" x14ac:dyDescent="0.25">
      <c r="A1" s="11" t="s">
        <v>22</v>
      </c>
      <c r="B1" s="11"/>
      <c r="C1" s="11"/>
      <c r="D1" s="11"/>
      <c r="E1" s="11"/>
      <c r="F1" s="11"/>
      <c r="G1" s="9"/>
    </row>
    <row r="3" spans="1:7" ht="60" x14ac:dyDescent="0.25">
      <c r="A3" s="1" t="s">
        <v>0</v>
      </c>
      <c r="B3" s="3" t="s">
        <v>23</v>
      </c>
      <c r="C3" s="3" t="s">
        <v>24</v>
      </c>
      <c r="D3" s="1" t="s">
        <v>1</v>
      </c>
      <c r="E3" s="3" t="s">
        <v>20</v>
      </c>
      <c r="F3" s="3" t="s">
        <v>25</v>
      </c>
    </row>
    <row r="4" spans="1:7" x14ac:dyDescent="0.25">
      <c r="A4" s="10" t="s">
        <v>2</v>
      </c>
      <c r="B4" s="8">
        <v>8357</v>
      </c>
      <c r="C4" s="8">
        <v>8332.49</v>
      </c>
      <c r="D4" s="4">
        <f t="shared" ref="D4:D10" si="0">C4/B4</f>
        <v>0.99706712935263853</v>
      </c>
      <c r="E4" s="8">
        <v>7034.2</v>
      </c>
      <c r="F4" s="4">
        <f t="shared" ref="F4:F22" si="1">(C4-E4)/E4</f>
        <v>0.18456825225327686</v>
      </c>
    </row>
    <row r="5" spans="1:7" x14ac:dyDescent="0.25">
      <c r="A5" s="10" t="s">
        <v>3</v>
      </c>
      <c r="B5" s="8">
        <v>659318.32999999996</v>
      </c>
      <c r="C5" s="8">
        <v>639431.28</v>
      </c>
      <c r="D5" s="4">
        <f t="shared" si="0"/>
        <v>0.96983695265987835</v>
      </c>
      <c r="E5" s="8">
        <v>419862.5</v>
      </c>
      <c r="F5" s="4">
        <f t="shared" si="1"/>
        <v>0.52295401470719582</v>
      </c>
    </row>
    <row r="6" spans="1:7" x14ac:dyDescent="0.25">
      <c r="A6" s="10" t="s">
        <v>4</v>
      </c>
      <c r="B6" s="8">
        <v>3944112.98</v>
      </c>
      <c r="C6" s="8">
        <v>3226768.29</v>
      </c>
      <c r="D6" s="4">
        <f t="shared" si="0"/>
        <v>0.81812268217529616</v>
      </c>
      <c r="E6" s="8">
        <v>3600669.68</v>
      </c>
      <c r="F6" s="4">
        <f t="shared" si="1"/>
        <v>-0.1038421802690882</v>
      </c>
    </row>
    <row r="7" spans="1:7" x14ac:dyDescent="0.25">
      <c r="A7" s="10" t="s">
        <v>5</v>
      </c>
      <c r="B7" s="8">
        <v>87301.66</v>
      </c>
      <c r="C7" s="8">
        <v>53743.45</v>
      </c>
      <c r="D7" s="4">
        <f t="shared" si="0"/>
        <v>0.61560627827695369</v>
      </c>
      <c r="E7" s="8">
        <v>90586.41</v>
      </c>
      <c r="F7" s="4">
        <f t="shared" si="1"/>
        <v>-0.40671619506722922</v>
      </c>
    </row>
    <row r="8" spans="1:7" x14ac:dyDescent="0.25">
      <c r="A8" s="10" t="s">
        <v>6</v>
      </c>
      <c r="B8" s="8">
        <v>275021</v>
      </c>
      <c r="C8" s="8">
        <v>272163.71999999997</v>
      </c>
      <c r="D8" s="4">
        <f t="shared" si="0"/>
        <v>0.98961068427501886</v>
      </c>
      <c r="E8" s="8">
        <v>261223</v>
      </c>
      <c r="F8" s="4">
        <f t="shared" si="1"/>
        <v>4.1882682612174163E-2</v>
      </c>
    </row>
    <row r="9" spans="1:7" x14ac:dyDescent="0.25">
      <c r="A9" s="10" t="s">
        <v>7</v>
      </c>
      <c r="B9" s="8">
        <v>2295</v>
      </c>
      <c r="C9" s="8">
        <v>660.98</v>
      </c>
      <c r="D9" s="4">
        <f t="shared" si="0"/>
        <v>0.28800871459694988</v>
      </c>
      <c r="E9" s="8">
        <v>2522.46</v>
      </c>
      <c r="F9" s="4">
        <f t="shared" si="1"/>
        <v>-0.73796214806181271</v>
      </c>
    </row>
    <row r="10" spans="1:7" x14ac:dyDescent="0.25">
      <c r="A10" s="10" t="s">
        <v>8</v>
      </c>
      <c r="B10" s="8">
        <v>23178.85</v>
      </c>
      <c r="C10" s="8">
        <v>12507.16</v>
      </c>
      <c r="D10" s="4">
        <f t="shared" si="0"/>
        <v>0.53959363816582795</v>
      </c>
      <c r="E10" s="8">
        <v>6507</v>
      </c>
      <c r="F10" s="4">
        <f t="shared" si="1"/>
        <v>0.92210849854003374</v>
      </c>
    </row>
    <row r="11" spans="1:7" ht="22.5" x14ac:dyDescent="0.25">
      <c r="A11" s="10" t="s">
        <v>9</v>
      </c>
      <c r="B11" s="8">
        <v>134924.1</v>
      </c>
      <c r="C11" s="8">
        <v>97797.77</v>
      </c>
      <c r="D11" s="4">
        <f>C11/B11</f>
        <v>0.72483544452028958</v>
      </c>
      <c r="E11" s="8">
        <v>110056.8</v>
      </c>
      <c r="F11" s="4">
        <f t="shared" si="1"/>
        <v>-0.11138821045133057</v>
      </c>
    </row>
    <row r="12" spans="1:7" x14ac:dyDescent="0.25">
      <c r="A12" s="10" t="s">
        <v>10</v>
      </c>
      <c r="B12" s="8">
        <v>33416.18</v>
      </c>
      <c r="C12" s="8">
        <v>14645.47</v>
      </c>
      <c r="D12" s="4">
        <f>C12/B12</f>
        <v>0.43827481178279504</v>
      </c>
      <c r="E12" s="8">
        <v>61283.87</v>
      </c>
      <c r="F12" s="4">
        <f t="shared" si="1"/>
        <v>-0.76102243543039949</v>
      </c>
    </row>
    <row r="13" spans="1:7" ht="22.5" x14ac:dyDescent="0.25">
      <c r="A13" s="10" t="s">
        <v>11</v>
      </c>
      <c r="B13" s="8">
        <v>144997.6</v>
      </c>
      <c r="C13" s="8">
        <v>38525.89</v>
      </c>
      <c r="D13" s="4">
        <v>0</v>
      </c>
      <c r="E13" s="8">
        <v>18553.330000000002</v>
      </c>
      <c r="F13" s="4">
        <f t="shared" si="1"/>
        <v>1.0764946238761448</v>
      </c>
    </row>
    <row r="14" spans="1:7" x14ac:dyDescent="0.25">
      <c r="A14" s="10" t="s">
        <v>12</v>
      </c>
      <c r="B14" s="8">
        <v>2585</v>
      </c>
      <c r="C14" s="8">
        <v>0</v>
      </c>
      <c r="D14" s="4">
        <f t="shared" ref="D14:D21" si="2">C14/B14</f>
        <v>0</v>
      </c>
      <c r="E14" s="8">
        <v>4845</v>
      </c>
      <c r="F14" s="4">
        <f t="shared" si="1"/>
        <v>-1</v>
      </c>
    </row>
    <row r="15" spans="1:7" ht="22.5" x14ac:dyDescent="0.25">
      <c r="A15" s="10" t="s">
        <v>13</v>
      </c>
      <c r="B15" s="8">
        <v>491596.42</v>
      </c>
      <c r="C15" s="8">
        <v>444693.67</v>
      </c>
      <c r="D15" s="4">
        <f t="shared" si="2"/>
        <v>0.90459094474284418</v>
      </c>
      <c r="E15" s="8">
        <v>475009.67</v>
      </c>
      <c r="F15" s="4">
        <f t="shared" si="1"/>
        <v>-6.3821858616057228E-2</v>
      </c>
    </row>
    <row r="16" spans="1:7" ht="33.75" x14ac:dyDescent="0.25">
      <c r="A16" s="10" t="s">
        <v>14</v>
      </c>
      <c r="B16" s="8">
        <v>48674.55</v>
      </c>
      <c r="C16" s="8">
        <v>38888.620000000003</v>
      </c>
      <c r="D16" s="4">
        <f t="shared" si="2"/>
        <v>0.79895181362745005</v>
      </c>
      <c r="E16" s="8">
        <v>54803.18</v>
      </c>
      <c r="F16" s="4">
        <f t="shared" si="1"/>
        <v>-0.29039482745344336</v>
      </c>
    </row>
    <row r="17" spans="1:6" ht="22.5" x14ac:dyDescent="0.25">
      <c r="A17" s="10" t="s">
        <v>15</v>
      </c>
      <c r="B17" s="8">
        <v>505491.72</v>
      </c>
      <c r="C17" s="8">
        <v>495906.39</v>
      </c>
      <c r="D17" s="4">
        <f t="shared" si="2"/>
        <v>0.98103761224812946</v>
      </c>
      <c r="E17" s="8">
        <v>371522.31</v>
      </c>
      <c r="F17" s="4">
        <f t="shared" si="1"/>
        <v>0.33479572195812418</v>
      </c>
    </row>
    <row r="18" spans="1:6" x14ac:dyDescent="0.25">
      <c r="A18" s="10" t="s">
        <v>16</v>
      </c>
      <c r="B18" s="8">
        <v>184682.81</v>
      </c>
      <c r="C18" s="8">
        <v>123026.35</v>
      </c>
      <c r="D18" s="4">
        <f t="shared" si="2"/>
        <v>0.66614943751397337</v>
      </c>
      <c r="E18" s="8">
        <v>154292.99</v>
      </c>
      <c r="F18" s="4">
        <f t="shared" si="1"/>
        <v>-0.20264459195456636</v>
      </c>
    </row>
    <row r="19" spans="1:6" x14ac:dyDescent="0.25">
      <c r="A19" s="10" t="s">
        <v>17</v>
      </c>
      <c r="B19" s="8">
        <v>7355.56</v>
      </c>
      <c r="C19" s="8">
        <v>1222.92</v>
      </c>
      <c r="D19" s="4">
        <f t="shared" si="2"/>
        <v>0.16625790558434708</v>
      </c>
      <c r="E19" s="8">
        <v>1847.83</v>
      </c>
      <c r="F19" s="4">
        <f t="shared" si="1"/>
        <v>-0.3381858720769767</v>
      </c>
    </row>
    <row r="20" spans="1:6" ht="22.5" x14ac:dyDescent="0.25">
      <c r="A20" s="10" t="s">
        <v>18</v>
      </c>
      <c r="B20" s="8">
        <v>798946.61</v>
      </c>
      <c r="C20" s="8">
        <v>651251.35</v>
      </c>
      <c r="D20" s="4">
        <f t="shared" si="2"/>
        <v>0.81513750962658194</v>
      </c>
      <c r="E20" s="8">
        <v>831493.26</v>
      </c>
      <c r="F20" s="4">
        <f t="shared" si="1"/>
        <v>-0.21676893688831589</v>
      </c>
    </row>
    <row r="21" spans="1:6" ht="22.5" x14ac:dyDescent="0.25">
      <c r="A21" s="10" t="s">
        <v>19</v>
      </c>
      <c r="B21" s="6">
        <v>559609.32999999996</v>
      </c>
      <c r="C21" s="6">
        <v>154492.14000000001</v>
      </c>
      <c r="D21" s="4">
        <f t="shared" si="2"/>
        <v>0.27607141574998406</v>
      </c>
      <c r="E21" s="6">
        <v>135019.29</v>
      </c>
      <c r="F21" s="4">
        <f t="shared" si="1"/>
        <v>0.14422272550833296</v>
      </c>
    </row>
    <row r="22" spans="1:6" x14ac:dyDescent="0.25">
      <c r="A22" s="2" t="s">
        <v>21</v>
      </c>
      <c r="B22" s="7">
        <f>SUM(B4:B21)</f>
        <v>7911864.6999999974</v>
      </c>
      <c r="C22" s="7">
        <f>SUM(C4:C20)</f>
        <v>6119565.7999999989</v>
      </c>
      <c r="D22" s="5">
        <f t="shared" ref="D22" si="3">C22/B22</f>
        <v>0.77346694262858173</v>
      </c>
      <c r="E22" s="7">
        <f>SUM(E4:E20)</f>
        <v>6472113.4900000002</v>
      </c>
      <c r="F22" s="5">
        <f t="shared" si="1"/>
        <v>-5.4471802842258464E-2</v>
      </c>
    </row>
  </sheetData>
  <mergeCells count="1">
    <mergeCell ref="A1:F1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Чегодаева Анна Александровна</cp:lastModifiedBy>
  <cp:lastPrinted>2020-08-27T14:55:25Z</cp:lastPrinted>
  <dcterms:created xsi:type="dcterms:W3CDTF">2017-12-11T14:03:53Z</dcterms:created>
  <dcterms:modified xsi:type="dcterms:W3CDTF">2021-08-10T07:27:50Z</dcterms:modified>
</cp:coreProperties>
</file>