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D:\Documents\ОТКРЫТЫЙ БЮДЖЕТ\2018г\3 этап\1 полугодие 2018\"/>
    </mc:Choice>
  </mc:AlternateContent>
  <xr:revisionPtr revIDLastSave="0" documentId="10_ncr:8100000_{156FBD7B-1056-4DDB-9DEF-A1118C09456E}" xr6:coauthVersionLast="34" xr6:coauthVersionMax="34" xr10:uidLastSave="{00000000-0000-0000-0000-000000000000}"/>
  <bookViews>
    <workbookView xWindow="0" yWindow="0" windowWidth="23040" windowHeight="8820" xr2:uid="{00000000-000D-0000-FFFF-FFFF00000000}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G4" i="3" l="1"/>
  <c r="G24" i="3"/>
  <c r="E24" i="3"/>
  <c r="E22" i="3"/>
  <c r="C23" i="3"/>
  <c r="F23" i="3"/>
  <c r="F25" i="3" s="1"/>
  <c r="D23" i="3"/>
  <c r="D25" i="3" s="1"/>
  <c r="G6" i="3"/>
  <c r="E6" i="3"/>
  <c r="E21" i="3"/>
  <c r="G20" i="3"/>
  <c r="G19" i="3"/>
  <c r="E19" i="3"/>
  <c r="G18" i="3"/>
  <c r="E18" i="3"/>
  <c r="G17" i="3"/>
  <c r="E17" i="3"/>
  <c r="G16" i="3"/>
  <c r="E16" i="3"/>
  <c r="G14" i="3"/>
  <c r="G13" i="3"/>
  <c r="E14" i="3"/>
  <c r="E13" i="3"/>
  <c r="E11" i="3"/>
  <c r="G10" i="3"/>
  <c r="E10" i="3"/>
  <c r="G9" i="3"/>
  <c r="G8" i="3"/>
  <c r="G7" i="3"/>
  <c r="G5" i="3"/>
  <c r="E9" i="3"/>
  <c r="E8" i="3"/>
  <c r="E7" i="3"/>
  <c r="E5" i="3"/>
  <c r="E4" i="3"/>
  <c r="G25" i="3" l="1"/>
  <c r="G23" i="3"/>
  <c r="E23" i="3"/>
  <c r="C25" i="3"/>
  <c r="E25" i="3" s="1"/>
</calcChain>
</file>

<file path=xl/sharedStrings.xml><?xml version="1.0" encoding="utf-8"?>
<sst xmlns="http://schemas.openxmlformats.org/spreadsheetml/2006/main" count="49" uniqueCount="49">
  <si>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</si>
  <si>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</si>
  <si>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</si>
  <si>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</si>
  <si>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</si>
  <si>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</si>
  <si>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</si>
  <si>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2018 год</t>
    </r>
    <r>
      <rPr>
        <sz val="9"/>
        <rFont val="Times New Roman"/>
        <family val="1"/>
        <charset val="204"/>
      </rPr>
      <t>, тыс. руб.</t>
    </r>
  </si>
  <si>
    <t>02 0 00 00000</t>
  </si>
  <si>
    <t>03 0 00 00000</t>
  </si>
  <si>
    <t>04 0 00 00000</t>
  </si>
  <si>
    <t>05 0 00 00000</t>
  </si>
  <si>
    <t>06 0 00 00000</t>
  </si>
  <si>
    <t>07 0 00 00000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</si>
  <si>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2017</t>
    </r>
    <r>
      <rPr>
        <sz val="9"/>
        <rFont val="Times New Roman"/>
        <family val="1"/>
        <charset val="204"/>
      </rPr>
      <t xml:space="preserve"> года, %</t>
    </r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</si>
  <si>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</si>
  <si>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</si>
  <si>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</si>
  <si>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</si>
  <si>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</si>
  <si>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</si>
  <si>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</si>
  <si>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</si>
  <si>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</si>
  <si>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</si>
  <si>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</si>
  <si>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</si>
  <si>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r>
      <t xml:space="preserve"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rFont val="Times New Roman"/>
        <family val="1"/>
        <charset val="204"/>
      </rPr>
      <t>01.07.2018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</si>
  <si>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01.07.2018</t>
    </r>
    <r>
      <rPr>
        <sz val="9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</si>
  <si>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01.07.2017</t>
    </r>
    <r>
      <rPr>
        <sz val="9"/>
        <rFont val="Times New Roman"/>
        <family val="1"/>
        <charset val="204"/>
      </rPr>
      <t>, тыс. руб.</t>
    </r>
  </si>
  <si>
    <t>Муниципальная программа городского округа Красногорск на 2017-2021 годы "Образование"</t>
  </si>
  <si>
    <t xml:space="preserve">Муниципальная программагородского округа Красногорск на 2017-2021 годы "Культура" </t>
  </si>
  <si>
    <t xml:space="preserve">Муниципальная программагородского округа Красногорск на 2018-2022 годы "Содержание и развитие инженерной инфраструктуры и энергоэффективности" </t>
  </si>
  <si>
    <t>Муниципальная программагородского округа Красногорск на 2017-2021 годы "Социальная поддержка населения"</t>
  </si>
  <si>
    <t>Муниципальная программагородского округа Красногорск  на 2017-2021 годы "Физическая культура и спорт"</t>
  </si>
  <si>
    <t>Муниципальная программагородского округа Красногорск на 2017-2021 годы "Дети и молодёжь"</t>
  </si>
  <si>
    <t xml:space="preserve">Муниципальная программагородского округа Красногорск на 2017-2021 годы "Безопасность населения" </t>
  </si>
  <si>
    <t xml:space="preserve">Муниципальная программагородского округа Красногорск на 2019-2021 годы "Развитие малого и среднего предпринимательства" </t>
  </si>
  <si>
    <t xml:space="preserve">Муниципальная программа городского округа Красногорск на 2017-2021 годы "Энергосбережение" </t>
  </si>
  <si>
    <t>Муниципальная программа городского округа Красногорск на 2017-2021 годы "Эффективное управление"</t>
  </si>
  <si>
    <t>Муниципальная программа городского округа Красногорск на 2017-2021 годы "Развитие транспортной системы"</t>
  </si>
  <si>
    <t>Муниципальная программа городского округа Красногорск на 2017-2021 годы "Содержание и развитие жилищно-коммунального хозяйства"</t>
  </si>
  <si>
    <t>Муниципальная программа городского округа Красногорск на 2017-2021 годы "Земельно-имущественные отношения и охрана и окружающей среды"</t>
  </si>
  <si>
    <t>Муниципальная программа городского округа Красногорск на 2017-2021 годы "Жилище"</t>
  </si>
  <si>
    <t>Муниципальная программа городского округа Красногорск на 2017-2021 годы "Информирование населения о деятельности органов местного самоуправлениягородского округа Красногорск Московской области""</t>
  </si>
  <si>
    <t>Муниципальная программа городского округа Красногорск на 2017-2021 годы "Развитие потребительского рынка и услуг"</t>
  </si>
  <si>
    <t>Муниципальная программа городского округа Красногорск на 2017-2021 годы "Снижение административных барьеров и развитие информационно-коммуникационных технологий"</t>
  </si>
  <si>
    <t>Муниципальная программа городского округа Красногорск на 2017-2021 годы "Территориальное развитие"</t>
  </si>
  <si>
    <t>Муниципальная программа городского округа Красногорск на 2018-2022 годы "Формирование комфортной городской среды"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</si>
</sst>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9"/>
      <color indexed="8"/>
      <name val="Times New Roman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/>
    <xf numFmtId="4" fontId="3" fillId="0" borderId="1" xfId="0" applyNumberFormat="1" applyFont="1" applyBorder="1" applyAlignment="1">
      <alignment wrapText="1"/>
    </xf>
    <xf numFmtId="10" fontId="3" fillId="0" borderId="1" xfId="0" applyNumberFormat="1" applyFont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/>
    <xf numFmtId="10" fontId="8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/>
    <xf numFmtId="4" fontId="8" fillId="0" borderId="1" xfId="0" applyNumberFormat="1" applyFont="1" applyBorder="1" applyAlignment="1"/>
    <xf numFmtId="4" fontId="9" fillId="0" borderId="1" xfId="0" applyNumberFormat="1" applyFont="1" applyBorder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topLeftCell="A7" zoomScaleNormal="100" workbookViewId="0">
      <selection activeCell="L24" sqref="L24"/>
    </sheetView>
  </sheetViews>
  <sheetFormatPr defaultRowHeight="15" x14ac:dyDescent="0.25"/>
  <cols>
    <col min="1" max="1" width="12.7109375" bestFit="1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2" customHeight="1" x14ac:dyDescent="0.25">
      <c r="A1" s="21" t="s">
        <v>27</v>
      </c>
      <c r="B1" s="21"/>
      <c r="C1" s="21"/>
      <c r="D1" s="21"/>
      <c r="E1" s="21"/>
      <c r="F1" s="21"/>
      <c r="G1" s="21"/>
    </row>
    <row r="3" spans="1:7" ht="60" x14ac:dyDescent="0.25">
      <c r="A3" s="1" t="s">
        <v>0</v>
      </c>
      <c r="B3" s="1" t="s">
        <v>1</v>
      </c>
      <c r="C3" s="5" t="s">
        <v>7</v>
      </c>
      <c r="D3" s="5" t="s">
        <v>28</v>
      </c>
      <c r="E3" s="1" t="s">
        <v>2</v>
      </c>
      <c r="F3" s="5" t="s">
        <v>29</v>
      </c>
      <c r="G3" s="5" t="s">
        <v>14</v>
      </c>
    </row>
    <row r="4" spans="1:7" ht="24.75" x14ac:dyDescent="0.25">
      <c r="A4" s="3" t="s">
        <v>3</v>
      </c>
      <c r="B4" s="6" t="s">
        <v>30</v>
      </c>
      <c r="C4" s="13">
        <v>5667150.6600000001</v>
      </c>
      <c r="D4" s="13">
        <v>2894502.6</v>
      </c>
      <c r="E4" s="14">
        <f t="shared" ref="E4:E11" si="0">D4/C4</f>
        <v>0.51075095293125661</v>
      </c>
      <c r="F4" s="15">
        <v>2871547</v>
      </c>
      <c r="G4" s="14">
        <f t="shared" ref="G4:G10" si="1">F4/D4</f>
        <v>0.99206924187941647</v>
      </c>
    </row>
    <row r="5" spans="1:7" ht="24.75" x14ac:dyDescent="0.25">
      <c r="A5" s="3" t="s">
        <v>8</v>
      </c>
      <c r="B5" s="6" t="s">
        <v>31</v>
      </c>
      <c r="C5" s="13">
        <v>952176</v>
      </c>
      <c r="D5" s="13">
        <v>370634.8</v>
      </c>
      <c r="E5" s="14">
        <f t="shared" si="0"/>
        <v>0.38925030666599453</v>
      </c>
      <c r="F5" s="15">
        <v>224623</v>
      </c>
      <c r="G5" s="14">
        <f t="shared" si="1"/>
        <v>0.60604940496682991</v>
      </c>
    </row>
    <row r="6" spans="1:7" ht="36.75" x14ac:dyDescent="0.25">
      <c r="A6" s="3" t="s">
        <v>9</v>
      </c>
      <c r="B6" s="6" t="s">
        <v>32</v>
      </c>
      <c r="C6" s="13">
        <v>2881451.3</v>
      </c>
      <c r="D6" s="13">
        <v>354650.4</v>
      </c>
      <c r="E6" s="14">
        <f t="shared" si="0"/>
        <v>0.12308047684165269</v>
      </c>
      <c r="F6" s="15">
        <v>0</v>
      </c>
      <c r="G6" s="14">
        <f t="shared" si="1"/>
        <v>0</v>
      </c>
    </row>
    <row r="7" spans="1:7" ht="24" x14ac:dyDescent="0.25">
      <c r="A7" s="3" t="s">
        <v>10</v>
      </c>
      <c r="B7" s="7" t="s">
        <v>33</v>
      </c>
      <c r="C7" s="13">
        <v>158420.93</v>
      </c>
      <c r="D7" s="13">
        <v>59285.3</v>
      </c>
      <c r="E7" s="14">
        <f t="shared" si="0"/>
        <v>0.37422643586298859</v>
      </c>
      <c r="F7" s="15">
        <v>55851</v>
      </c>
      <c r="G7" s="14">
        <f t="shared" si="1"/>
        <v>0.94207164339220684</v>
      </c>
    </row>
    <row r="8" spans="1:7" ht="24" x14ac:dyDescent="0.25">
      <c r="A8" s="3" t="s">
        <v>11</v>
      </c>
      <c r="B8" s="8" t="s">
        <v>34</v>
      </c>
      <c r="C8" s="18">
        <v>1285370.2</v>
      </c>
      <c r="D8" s="18">
        <v>363711.6</v>
      </c>
      <c r="E8" s="14">
        <f t="shared" si="0"/>
        <v>0.28296252706029751</v>
      </c>
      <c r="F8" s="15">
        <v>115252</v>
      </c>
      <c r="G8" s="14">
        <f t="shared" si="1"/>
        <v>0.31687743805806579</v>
      </c>
    </row>
    <row r="9" spans="1:7" ht="24" x14ac:dyDescent="0.25">
      <c r="A9" s="3" t="s">
        <v>12</v>
      </c>
      <c r="B9" s="9" t="s">
        <v>35</v>
      </c>
      <c r="C9" s="18">
        <v>88086</v>
      </c>
      <c r="D9" s="18">
        <v>32974.1</v>
      </c>
      <c r="E9" s="14">
        <f t="shared" si="0"/>
        <v>0.37433984969234613</v>
      </c>
      <c r="F9" s="15">
        <v>40879</v>
      </c>
      <c r="G9" s="14">
        <f t="shared" si="1"/>
        <v>1.2397305764221009</v>
      </c>
    </row>
    <row r="10" spans="1:7" ht="24.75" x14ac:dyDescent="0.25">
      <c r="A10" s="3" t="s">
        <v>13</v>
      </c>
      <c r="B10" s="6" t="s">
        <v>36</v>
      </c>
      <c r="C10" s="18">
        <v>185390</v>
      </c>
      <c r="D10" s="18">
        <v>35325</v>
      </c>
      <c r="E10" s="14">
        <f t="shared" si="0"/>
        <v>0.19054425805059605</v>
      </c>
      <c r="F10" s="15">
        <v>37323</v>
      </c>
      <c r="G10" s="14">
        <f t="shared" si="1"/>
        <v>1.0565605095541402</v>
      </c>
    </row>
    <row r="11" spans="1:7" ht="24.75" x14ac:dyDescent="0.25">
      <c r="A11" s="3" t="s">
        <v>15</v>
      </c>
      <c r="B11" s="10" t="s">
        <v>37</v>
      </c>
      <c r="C11" s="18">
        <v>10190</v>
      </c>
      <c r="D11" s="18">
        <v>140</v>
      </c>
      <c r="E11" s="14">
        <f t="shared" si="0"/>
        <v>1.3738959764474975E-2</v>
      </c>
      <c r="F11" s="15">
        <v>470</v>
      </c>
      <c r="G11" s="14">
        <v>0</v>
      </c>
    </row>
    <row r="12" spans="1:7" ht="24" x14ac:dyDescent="0.25">
      <c r="A12" s="3" t="s">
        <v>16</v>
      </c>
      <c r="B12" s="11" t="s">
        <v>38</v>
      </c>
      <c r="C12" s="18">
        <v>0</v>
      </c>
      <c r="D12" s="18">
        <v>0</v>
      </c>
      <c r="E12" s="14">
        <v>0</v>
      </c>
      <c r="F12" s="15">
        <v>19746</v>
      </c>
      <c r="G12" s="14">
        <v>0</v>
      </c>
    </row>
    <row r="13" spans="1:7" ht="24.75" x14ac:dyDescent="0.25">
      <c r="A13" s="3" t="s">
        <v>17</v>
      </c>
      <c r="B13" s="10" t="s">
        <v>39</v>
      </c>
      <c r="C13" s="18">
        <v>851901.61</v>
      </c>
      <c r="D13" s="18">
        <v>301684.5</v>
      </c>
      <c r="E13" s="14">
        <f>D13/C13</f>
        <v>0.35413068417607524</v>
      </c>
      <c r="F13" s="15">
        <v>165442</v>
      </c>
      <c r="G13" s="14">
        <f>F13/D13</f>
        <v>0.54839410045925463</v>
      </c>
    </row>
    <row r="14" spans="1:7" ht="24.75" x14ac:dyDescent="0.25">
      <c r="A14" s="3" t="s">
        <v>18</v>
      </c>
      <c r="B14" s="10" t="s">
        <v>40</v>
      </c>
      <c r="C14" s="18">
        <v>1047896</v>
      </c>
      <c r="D14" s="18">
        <v>167999.28</v>
      </c>
      <c r="E14" s="14">
        <f>D14/C14</f>
        <v>0.16032056616305435</v>
      </c>
      <c r="F14" s="15">
        <v>72124</v>
      </c>
      <c r="G14" s="14">
        <f>F14/D14</f>
        <v>0.42931136371536832</v>
      </c>
    </row>
    <row r="15" spans="1:7" ht="24.75" x14ac:dyDescent="0.25">
      <c r="A15" s="3" t="s">
        <v>19</v>
      </c>
      <c r="B15" s="10" t="s">
        <v>41</v>
      </c>
      <c r="C15" s="18">
        <v>0</v>
      </c>
      <c r="D15" s="18">
        <v>-150</v>
      </c>
      <c r="E15" s="14">
        <v>0</v>
      </c>
      <c r="F15" s="16">
        <v>58767</v>
      </c>
      <c r="G15" s="14">
        <v>0</v>
      </c>
    </row>
    <row r="16" spans="1:7" ht="36.75" x14ac:dyDescent="0.25">
      <c r="A16" s="3" t="s">
        <v>20</v>
      </c>
      <c r="B16" s="10" t="s">
        <v>42</v>
      </c>
      <c r="C16" s="18">
        <v>192378.4</v>
      </c>
      <c r="D16" s="18">
        <v>44333.18</v>
      </c>
      <c r="E16" s="14">
        <f t="shared" ref="E16:E23" si="2">D16/C16</f>
        <v>0.23044780495107559</v>
      </c>
      <c r="F16" s="16">
        <v>12648</v>
      </c>
      <c r="G16" s="14">
        <f>F16/D16</f>
        <v>0.28529421981459485</v>
      </c>
    </row>
    <row r="17" spans="1:7" ht="24.75" x14ac:dyDescent="0.25">
      <c r="A17" s="3" t="s">
        <v>21</v>
      </c>
      <c r="B17" s="10" t="s">
        <v>43</v>
      </c>
      <c r="C17" s="18">
        <v>217107.48</v>
      </c>
      <c r="D17" s="18">
        <v>4124.37</v>
      </c>
      <c r="E17" s="14">
        <f t="shared" si="2"/>
        <v>1.8996904206156323E-2</v>
      </c>
      <c r="F17" s="16">
        <v>15629</v>
      </c>
      <c r="G17" s="14">
        <f>F17/D17</f>
        <v>3.7894272337350916</v>
      </c>
    </row>
    <row r="18" spans="1:7" ht="48.75" x14ac:dyDescent="0.25">
      <c r="A18" s="3" t="s">
        <v>22</v>
      </c>
      <c r="B18" s="10" t="s">
        <v>44</v>
      </c>
      <c r="C18" s="18">
        <v>58475</v>
      </c>
      <c r="D18" s="18">
        <v>18309.3</v>
      </c>
      <c r="E18" s="14">
        <f t="shared" si="2"/>
        <v>0.31311329628046175</v>
      </c>
      <c r="F18" s="16">
        <v>6776</v>
      </c>
      <c r="G18" s="14">
        <f>F18/D18</f>
        <v>0.37008514798490388</v>
      </c>
    </row>
    <row r="19" spans="1:7" ht="24.75" x14ac:dyDescent="0.25">
      <c r="A19" s="3" t="s">
        <v>23</v>
      </c>
      <c r="B19" s="10" t="s">
        <v>45</v>
      </c>
      <c r="C19" s="18">
        <v>73025</v>
      </c>
      <c r="D19" s="18">
        <v>19301</v>
      </c>
      <c r="E19" s="14">
        <f t="shared" si="2"/>
        <v>0.26430674426566242</v>
      </c>
      <c r="F19" s="16">
        <v>14497</v>
      </c>
      <c r="G19" s="14">
        <f>F19/D19</f>
        <v>0.75110097922387442</v>
      </c>
    </row>
    <row r="20" spans="1:7" ht="36.75" x14ac:dyDescent="0.25">
      <c r="A20" s="3" t="s">
        <v>24</v>
      </c>
      <c r="B20" s="10" t="s">
        <v>46</v>
      </c>
      <c r="C20" s="18">
        <v>201422</v>
      </c>
      <c r="D20" s="18">
        <v>90209.3</v>
      </c>
      <c r="E20" s="14">
        <f t="shared" si="2"/>
        <v>0.44786219975970848</v>
      </c>
      <c r="F20" s="16">
        <v>72879</v>
      </c>
      <c r="G20" s="14">
        <f>F20/D20</f>
        <v>0.80788787852250266</v>
      </c>
    </row>
    <row r="21" spans="1:7" ht="24.75" x14ac:dyDescent="0.25">
      <c r="A21" s="3" t="s">
        <v>25</v>
      </c>
      <c r="B21" s="10" t="s">
        <v>47</v>
      </c>
      <c r="C21" s="18">
        <v>39122</v>
      </c>
      <c r="D21" s="18">
        <v>2790</v>
      </c>
      <c r="E21" s="12">
        <f t="shared" si="2"/>
        <v>7.1315372424722662E-2</v>
      </c>
      <c r="F21" s="16">
        <v>1620</v>
      </c>
      <c r="G21" s="12">
        <v>0</v>
      </c>
    </row>
    <row r="22" spans="1:7" ht="24.75" x14ac:dyDescent="0.25">
      <c r="A22" s="3" t="s">
        <v>26</v>
      </c>
      <c r="B22" s="10" t="s">
        <v>48</v>
      </c>
      <c r="C22" s="18">
        <v>2693629.1</v>
      </c>
      <c r="D22" s="18">
        <v>400568.7</v>
      </c>
      <c r="E22" s="14">
        <f t="shared" si="2"/>
        <v>0.14870967201831908</v>
      </c>
      <c r="F22" s="16">
        <v>0</v>
      </c>
      <c r="G22" s="12">
        <v>0</v>
      </c>
    </row>
    <row r="23" spans="1:7" x14ac:dyDescent="0.25">
      <c r="A23" s="4"/>
      <c r="B23" s="2" t="s">
        <v>4</v>
      </c>
      <c r="C23" s="19">
        <f>SUM(C4:C22)</f>
        <v>16603191.68</v>
      </c>
      <c r="D23" s="19">
        <f>SUM(D4:D22)</f>
        <v>5160393.43</v>
      </c>
      <c r="E23" s="17">
        <f t="shared" si="2"/>
        <v>0.31080731521133653</v>
      </c>
      <c r="F23" s="19">
        <f>SUM(F4:F22)</f>
        <v>3786073</v>
      </c>
      <c r="G23" s="17">
        <f>F23/D23</f>
        <v>0.73367913732887613</v>
      </c>
    </row>
    <row r="24" spans="1:7" x14ac:dyDescent="0.25">
      <c r="A24" s="4"/>
      <c r="B24" s="2" t="s">
        <v>5</v>
      </c>
      <c r="C24" s="19">
        <v>59319.15</v>
      </c>
      <c r="D24" s="19">
        <v>39460</v>
      </c>
      <c r="E24" s="17">
        <f t="shared" ref="E24:E25" si="3">D24/C24</f>
        <v>0.665215196104462</v>
      </c>
      <c r="F24" s="19">
        <v>17615.5</v>
      </c>
      <c r="G24" s="17">
        <f t="shared" ref="G24:G25" si="4">F24/D24</f>
        <v>0.44641409021794221</v>
      </c>
    </row>
    <row r="25" spans="1:7" x14ac:dyDescent="0.25">
      <c r="A25" s="4"/>
      <c r="B25" s="2" t="s">
        <v>6</v>
      </c>
      <c r="C25" s="20">
        <f>C23+C24</f>
        <v>16662510.83</v>
      </c>
      <c r="D25" s="20">
        <f>D23+D24</f>
        <v>5199853.43</v>
      </c>
      <c r="E25" s="17">
        <f t="shared" si="3"/>
        <v>0.31206902027261874</v>
      </c>
      <c r="F25" s="20">
        <f>F23+F24</f>
        <v>3803688.5</v>
      </c>
      <c r="G25" s="17">
        <f t="shared" si="4"/>
        <v>0.73149917612197013</v>
      </c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2018-08-20T08:33:01Z</dcterms:modified>
</cp:coreProperties>
</file>