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20\"/>
    </mc:Choice>
  </mc:AlternateContent>
  <xr:revisionPtr revIDLastSave="0" documentId="13_ncr:1_{A1A7E2BA-8A7B-4171-B86E-4315C1E59D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C22" i="1"/>
  <c r="E19" i="1"/>
  <c r="G14" i="1"/>
  <c r="F15" i="1"/>
  <c r="F22" i="1" s="1"/>
  <c r="F16" i="1"/>
  <c r="G5" i="1" l="1"/>
  <c r="G6" i="1"/>
  <c r="G7" i="1"/>
  <c r="G8" i="1"/>
  <c r="G13" i="1"/>
  <c r="G15" i="1"/>
  <c r="G16" i="1"/>
  <c r="G17" i="1"/>
  <c r="G18" i="1"/>
  <c r="G20" i="1"/>
  <c r="E20" i="1" l="1"/>
  <c r="E18" i="1"/>
  <c r="E6" i="1"/>
  <c r="E17" i="1"/>
  <c r="E16" i="1"/>
  <c r="E15" i="1"/>
  <c r="E14" i="1"/>
  <c r="E13" i="1"/>
  <c r="E12" i="1"/>
  <c r="E11" i="1"/>
  <c r="E10" i="1"/>
  <c r="E9" i="1"/>
  <c r="E8" i="1"/>
  <c r="E7" i="1"/>
  <c r="E5" i="1"/>
  <c r="E4" i="1"/>
  <c r="G22" i="1" l="1"/>
  <c r="E21" i="1"/>
  <c r="E22" i="1" l="1"/>
</calcChain>
</file>

<file path=xl/sharedStrings.xml><?xml version="1.0" encoding="utf-8"?>
<sst xmlns="http://schemas.openxmlformats.org/spreadsheetml/2006/main" count="44" uniqueCount="44">
  <si>
    <t>Код целевой статьи расходов</t>
  </si>
  <si>
    <t>Наименование</t>
  </si>
  <si>
    <t>% выполнения плана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</si>
  <si>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</si>
  <si>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</si>
  <si>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</si>
  <si>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</si>
  <si>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</si>
  <si>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</si>
  <si>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</si>
  <si>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</si>
  <si>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10 0 00 00000</t>
  </si>
  <si>
    <t>11 0 00 00000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</si>
  <si>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</si>
  <si>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</si>
  <si>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</si>
  <si>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</si>
  <si>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</si>
  <si>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</si>
  <si>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</si>
  <si>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01.04.2019</t>
    </r>
    <r>
      <rPr>
        <sz val="9"/>
        <rFont val="Times New Roman"/>
        <family val="1"/>
        <charset val="204"/>
      </rPr>
      <t>, тыс. руб.</t>
    </r>
  </si>
  <si>
    <t xml:space="preserve">Муниципальная программа городского округа Красногорск "Культура" </t>
  </si>
  <si>
    <r>
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01.04.2020</t>
    </r>
    <r>
      <rPr>
        <b/>
        <sz val="11"/>
        <rFont val="Times New Roman"/>
        <family val="1"/>
        <charset val="204"/>
      </rPr>
      <t>)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</si>
  <si>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2020 год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</si>
  <si>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01.04.2020</t>
    </r>
    <r>
      <rPr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</si>
  <si>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2019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</si>
  <si>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городского округа Красногорск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</si>
  <si>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городского округа Красногорск «Здравоохранение»</t>
  </si>
  <si>
    <t>Муниципальная программа городского округа Красногорск  "Образование"</t>
  </si>
  <si>
    <t>Муниципальная программа гордского округа Красногорск "Социальная защита населения"</t>
  </si>
  <si>
    <t>Муниципальная программа городского округа Красногорск  «Спорт»</t>
  </si>
  <si>
    <t>Муниципальная программа "Развитие сельского хозяйства"</t>
  </si>
  <si>
    <t>Муниципальная программа городского округа Красногорск "Экология и окружающая среда"</t>
  </si>
  <si>
    <t xml:space="preserve">Муниципальная программа городского округа Красногорск «Безопасность и обеспечение безопасности жизнедеятельности населения» 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</si>
  <si>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</si>
  <si>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</si>
  <si>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</si>
  <si>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</si>
  <si>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</si>
  <si>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</si>
  <si>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</si>
  <si>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</si>
  <si>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</si>
  <si>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РАСХОДЫ по муниципальным программам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</si>
</sst>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1"/>
      <name val="Times New Roman Cyr"/>
      <charset val="204"/>
    </font>
    <font>
      <sz val="11"/>
      <color theme="1"/>
      <name val="Times New Roman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/>
    <xf numFmtId="4" fontId="9" fillId="0" borderId="1" xfId="0" applyNumberFormat="1" applyFont="1" applyBorder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topLeftCell="B13" zoomScaleNormal="100" workbookViewId="0">
      <selection activeCell="B29" sqref="B29"/>
    </sheetView>
  </sheetViews>
  <sheetFormatPr defaultRowHeight="15" x14ac:dyDescent="0.25"/>
  <cols>
    <col min="1" max="1" width="12.7109375" hidden="1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2" customHeight="1" x14ac:dyDescent="0.25">
      <c r="A1" s="14" t="s">
        <v>22</v>
      </c>
      <c r="B1" s="14"/>
      <c r="C1" s="14"/>
      <c r="D1" s="14"/>
      <c r="E1" s="14"/>
      <c r="F1" s="14"/>
      <c r="G1" s="14"/>
    </row>
    <row r="3" spans="1:7" ht="60" x14ac:dyDescent="0.25">
      <c r="A3" s="1" t="s">
        <v>0</v>
      </c>
      <c r="B3" s="1" t="s">
        <v>1</v>
      </c>
      <c r="C3" s="5" t="s">
        <v>23</v>
      </c>
      <c r="D3" s="5" t="s">
        <v>24</v>
      </c>
      <c r="E3" s="1" t="s">
        <v>2</v>
      </c>
      <c r="F3" s="5" t="s">
        <v>20</v>
      </c>
      <c r="G3" s="5" t="s">
        <v>25</v>
      </c>
    </row>
    <row r="4" spans="1:7" ht="30" x14ac:dyDescent="0.25">
      <c r="A4" s="3" t="s">
        <v>3</v>
      </c>
      <c r="B4" s="11" t="s">
        <v>27</v>
      </c>
      <c r="C4" s="13">
        <v>11418</v>
      </c>
      <c r="D4" s="6">
        <v>2804.7</v>
      </c>
      <c r="E4" s="7">
        <f t="shared" ref="E4:E11" si="0">D4/C4</f>
        <v>0.2456384655806621</v>
      </c>
      <c r="F4" s="6">
        <v>0</v>
      </c>
      <c r="G4" s="7">
        <v>0</v>
      </c>
    </row>
    <row r="5" spans="1:7" ht="30" x14ac:dyDescent="0.25">
      <c r="A5" s="3" t="s">
        <v>4</v>
      </c>
      <c r="B5" s="11" t="s">
        <v>21</v>
      </c>
      <c r="C5" s="13">
        <v>924342</v>
      </c>
      <c r="D5" s="6">
        <v>165255.53</v>
      </c>
      <c r="E5" s="7">
        <f t="shared" si="0"/>
        <v>0.17878180370468938</v>
      </c>
      <c r="F5" s="6">
        <v>153800.99</v>
      </c>
      <c r="G5" s="7">
        <f t="shared" ref="G5:G22" si="1">(D5-F5)/F5</f>
        <v>7.4476373656632566E-2</v>
      </c>
    </row>
    <row r="6" spans="1:7" ht="30" x14ac:dyDescent="0.25">
      <c r="A6" s="3" t="s">
        <v>5</v>
      </c>
      <c r="B6" s="11" t="s">
        <v>28</v>
      </c>
      <c r="C6" s="13">
        <v>6093280.1600000001</v>
      </c>
      <c r="D6" s="6">
        <v>1294144.8400000001</v>
      </c>
      <c r="E6" s="7">
        <f t="shared" si="0"/>
        <v>0.21238886215926103</v>
      </c>
      <c r="F6" s="6">
        <v>1316020.56</v>
      </c>
      <c r="G6" s="7">
        <f t="shared" si="1"/>
        <v>-1.6622627841011824E-2</v>
      </c>
    </row>
    <row r="7" spans="1:7" ht="30" x14ac:dyDescent="0.25">
      <c r="A7" s="3" t="s">
        <v>6</v>
      </c>
      <c r="B7" s="11" t="s">
        <v>29</v>
      </c>
      <c r="C7" s="13">
        <v>160571.70000000001</v>
      </c>
      <c r="D7" s="6">
        <v>24162.37</v>
      </c>
      <c r="E7" s="7">
        <f t="shared" si="0"/>
        <v>0.1504771388731638</v>
      </c>
      <c r="F7" s="6">
        <v>15707.13</v>
      </c>
      <c r="G7" s="7">
        <f t="shared" si="1"/>
        <v>0.53830585218305316</v>
      </c>
    </row>
    <row r="8" spans="1:7" ht="30" x14ac:dyDescent="0.25">
      <c r="A8" s="3" t="s">
        <v>7</v>
      </c>
      <c r="B8" s="12" t="s">
        <v>30</v>
      </c>
      <c r="C8" s="13">
        <v>543213</v>
      </c>
      <c r="D8" s="9">
        <v>115367.33</v>
      </c>
      <c r="E8" s="7">
        <f t="shared" si="0"/>
        <v>0.212379545408523</v>
      </c>
      <c r="F8" s="9">
        <v>148780.34</v>
      </c>
      <c r="G8" s="7">
        <f t="shared" si="1"/>
        <v>-0.22457947064780195</v>
      </c>
    </row>
    <row r="9" spans="1:7" x14ac:dyDescent="0.25">
      <c r="A9" s="3" t="s">
        <v>8</v>
      </c>
      <c r="B9" s="11" t="s">
        <v>31</v>
      </c>
      <c r="C9" s="13">
        <v>6009</v>
      </c>
      <c r="D9" s="9">
        <v>87.44</v>
      </c>
      <c r="E9" s="7">
        <f t="shared" si="0"/>
        <v>1.4551506074222001E-2</v>
      </c>
      <c r="F9" s="9">
        <v>0</v>
      </c>
      <c r="G9" s="7">
        <v>0</v>
      </c>
    </row>
    <row r="10" spans="1:7" ht="30" x14ac:dyDescent="0.25">
      <c r="A10" s="3" t="s">
        <v>9</v>
      </c>
      <c r="B10" s="11" t="s">
        <v>32</v>
      </c>
      <c r="C10" s="13">
        <v>58252</v>
      </c>
      <c r="D10" s="9">
        <v>0</v>
      </c>
      <c r="E10" s="7">
        <f t="shared" si="0"/>
        <v>0</v>
      </c>
      <c r="F10" s="9">
        <v>0</v>
      </c>
      <c r="G10" s="7">
        <v>0</v>
      </c>
    </row>
    <row r="11" spans="1:7" ht="45" x14ac:dyDescent="0.25">
      <c r="A11" s="3" t="s">
        <v>10</v>
      </c>
      <c r="B11" s="12" t="s">
        <v>33</v>
      </c>
      <c r="C11" s="13">
        <v>371032</v>
      </c>
      <c r="D11" s="9">
        <v>30573.06</v>
      </c>
      <c r="E11" s="7">
        <f t="shared" si="0"/>
        <v>8.2400062528299456E-2</v>
      </c>
      <c r="F11" s="9">
        <v>17797.5</v>
      </c>
      <c r="G11" s="7">
        <v>0</v>
      </c>
    </row>
    <row r="12" spans="1:7" x14ac:dyDescent="0.25">
      <c r="A12" s="3" t="s">
        <v>11</v>
      </c>
      <c r="B12" s="11" t="s">
        <v>34</v>
      </c>
      <c r="C12" s="13">
        <v>77033</v>
      </c>
      <c r="D12" s="9">
        <v>308.05</v>
      </c>
      <c r="E12" s="7">
        <f>D12/C12</f>
        <v>3.998935521140291E-3</v>
      </c>
      <c r="F12" s="9">
        <v>0</v>
      </c>
      <c r="G12" s="7">
        <v>0</v>
      </c>
    </row>
    <row r="13" spans="1:7" ht="30" x14ac:dyDescent="0.25">
      <c r="A13" s="3" t="s">
        <v>12</v>
      </c>
      <c r="B13" s="11" t="s">
        <v>35</v>
      </c>
      <c r="C13" s="13">
        <v>722142.53</v>
      </c>
      <c r="D13" s="9">
        <v>112041.36</v>
      </c>
      <c r="E13" s="7">
        <f>D13/C13</f>
        <v>0.15515131064223567</v>
      </c>
      <c r="F13" s="9">
        <v>122610.42</v>
      </c>
      <c r="G13" s="7">
        <f t="shared" si="1"/>
        <v>-8.6200340884567545E-2</v>
      </c>
    </row>
    <row r="14" spans="1:7" x14ac:dyDescent="0.25">
      <c r="A14" s="3" t="s">
        <v>13</v>
      </c>
      <c r="B14" s="11" t="s">
        <v>36</v>
      </c>
      <c r="C14" s="13">
        <v>9484</v>
      </c>
      <c r="D14" s="9">
        <v>0</v>
      </c>
      <c r="E14" s="7">
        <f t="shared" ref="E14:E21" si="2">D14/C14</f>
        <v>0</v>
      </c>
      <c r="F14" s="9">
        <v>9604.56</v>
      </c>
      <c r="G14" s="7">
        <f t="shared" si="1"/>
        <v>-1</v>
      </c>
    </row>
    <row r="15" spans="1:7" ht="30" x14ac:dyDescent="0.25">
      <c r="A15" s="3" t="s">
        <v>14</v>
      </c>
      <c r="B15" s="11" t="s">
        <v>37</v>
      </c>
      <c r="C15" s="13">
        <v>1028428</v>
      </c>
      <c r="D15" s="9">
        <v>238921.17</v>
      </c>
      <c r="E15" s="7">
        <f t="shared" si="2"/>
        <v>0.23231686612966587</v>
      </c>
      <c r="F15" s="9">
        <f>134669.12+9196.47</f>
        <v>143865.59</v>
      </c>
      <c r="G15" s="7">
        <f t="shared" si="1"/>
        <v>0.66072491691724211</v>
      </c>
    </row>
    <row r="16" spans="1:7" ht="60" x14ac:dyDescent="0.25">
      <c r="A16" s="3" t="s">
        <v>15</v>
      </c>
      <c r="B16" s="11" t="s">
        <v>26</v>
      </c>
      <c r="C16" s="13">
        <v>124658</v>
      </c>
      <c r="D16" s="9">
        <v>24403.200000000001</v>
      </c>
      <c r="E16" s="7">
        <f t="shared" si="2"/>
        <v>0.19576120265045163</v>
      </c>
      <c r="F16" s="9">
        <f>9166.29+8927.31</f>
        <v>18093.599999999999</v>
      </c>
      <c r="G16" s="7">
        <f t="shared" si="1"/>
        <v>0.34871998938851323</v>
      </c>
    </row>
    <row r="17" spans="1:7" ht="30" x14ac:dyDescent="0.25">
      <c r="A17" s="3" t="s">
        <v>16</v>
      </c>
      <c r="B17" s="11" t="s">
        <v>38</v>
      </c>
      <c r="C17" s="13">
        <v>889647.29</v>
      </c>
      <c r="D17" s="9">
        <v>268652.34000000003</v>
      </c>
      <c r="E17" s="7">
        <f t="shared" si="2"/>
        <v>0.30197623599797624</v>
      </c>
      <c r="F17" s="9">
        <v>148938.12</v>
      </c>
      <c r="G17" s="7">
        <f t="shared" si="1"/>
        <v>0.80378495444953946</v>
      </c>
    </row>
    <row r="18" spans="1:7" ht="30" x14ac:dyDescent="0.25">
      <c r="A18" s="3" t="s">
        <v>17</v>
      </c>
      <c r="B18" s="11" t="s">
        <v>39</v>
      </c>
      <c r="C18" s="13">
        <v>317765</v>
      </c>
      <c r="D18" s="9">
        <v>81108.89</v>
      </c>
      <c r="E18" s="7">
        <f t="shared" si="2"/>
        <v>0.25524802920397149</v>
      </c>
      <c r="F18" s="9">
        <v>35652.86</v>
      </c>
      <c r="G18" s="7">
        <f t="shared" si="1"/>
        <v>1.2749616720790422</v>
      </c>
    </row>
    <row r="19" spans="1:7" ht="30" x14ac:dyDescent="0.25">
      <c r="A19" s="3" t="s">
        <v>18</v>
      </c>
      <c r="B19" s="11" t="s">
        <v>40</v>
      </c>
      <c r="C19" s="13">
        <v>48342</v>
      </c>
      <c r="D19" s="9">
        <v>963.46</v>
      </c>
      <c r="E19" s="7">
        <f t="shared" si="2"/>
        <v>1.9930081502627116E-2</v>
      </c>
      <c r="F19" s="9">
        <v>0</v>
      </c>
      <c r="G19" s="7">
        <v>0</v>
      </c>
    </row>
    <row r="20" spans="1:7" ht="30" x14ac:dyDescent="0.25">
      <c r="A20" s="3" t="s">
        <v>19</v>
      </c>
      <c r="B20" s="11" t="s">
        <v>41</v>
      </c>
      <c r="C20" s="13">
        <v>2178433.65</v>
      </c>
      <c r="D20" s="9">
        <v>358220.08</v>
      </c>
      <c r="E20" s="7">
        <f t="shared" si="2"/>
        <v>0.16443928875226474</v>
      </c>
      <c r="F20" s="9">
        <v>171324.14</v>
      </c>
      <c r="G20" s="7">
        <f t="shared" si="1"/>
        <v>1.0908908692026704</v>
      </c>
    </row>
    <row r="21" spans="1:7" ht="30" x14ac:dyDescent="0.25">
      <c r="A21" s="4"/>
      <c r="B21" s="11" t="s">
        <v>42</v>
      </c>
      <c r="C21" s="13">
        <v>1561205.34</v>
      </c>
      <c r="D21" s="9">
        <v>16281.72</v>
      </c>
      <c r="E21" s="7">
        <f t="shared" si="2"/>
        <v>1.042894203782316E-2</v>
      </c>
      <c r="F21" s="9">
        <v>0</v>
      </c>
      <c r="G21" s="7">
        <v>0</v>
      </c>
    </row>
    <row r="22" spans="1:7" x14ac:dyDescent="0.25">
      <c r="A22" s="4"/>
      <c r="B22" s="2" t="s">
        <v>43</v>
      </c>
      <c r="C22" s="10">
        <f>SUM(C4:C21)</f>
        <v>15125256.67</v>
      </c>
      <c r="D22" s="10">
        <f>SUM(D4:D21)</f>
        <v>2733295.5400000005</v>
      </c>
      <c r="E22" s="8">
        <f t="shared" ref="E22" si="3">D22/C22</f>
        <v>0.18071068806530213</v>
      </c>
      <c r="F22" s="10">
        <f>SUM(F4:F21)</f>
        <v>2302195.81</v>
      </c>
      <c r="G22" s="8">
        <f t="shared" si="1"/>
        <v>0.1872558920172826</v>
      </c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2020-08-27T14:28:45Z</cp:lastPrinted>
  <dcterms:created xsi:type="dcterms:W3CDTF">2017-12-11T14:03:53Z</dcterms:created>
  <dcterms:modified xsi:type="dcterms:W3CDTF">2020-08-27T15:10:20Z</dcterms:modified>
</cp:coreProperties>
</file>