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19\1 квартал 2019\"/>
    </mc:Choice>
  </mc:AlternateContent>
  <xr:revisionPtr revIDLastSave="0" documentId="13_ncr:1_{709F0AB9-30B3-4659-88CD-850732E562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2" i="1"/>
  <c r="G13" i="1"/>
  <c r="G14" i="1"/>
  <c r="G15" i="1"/>
  <c r="G16" i="1"/>
  <c r="G17" i="1"/>
  <c r="G18" i="1"/>
  <c r="G20" i="1"/>
  <c r="G21" i="1"/>
  <c r="G22" i="1"/>
  <c r="G23" i="1"/>
  <c r="G4" i="1"/>
  <c r="C21" i="1" l="1"/>
  <c r="F21" i="1" l="1"/>
  <c r="F23" i="1" s="1"/>
  <c r="E22" i="1" l="1"/>
  <c r="E20" i="1"/>
  <c r="E18" i="1"/>
  <c r="D21" i="1"/>
  <c r="D23" i="1" s="1"/>
  <c r="E6" i="1"/>
  <c r="E19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E21" i="1" l="1"/>
  <c r="C23" i="1"/>
  <c r="E23" i="1" s="1"/>
</calcChain>
</file>

<file path=xl/sharedStrings.xml><?xml version="1.0" encoding="utf-8"?>
<sst xmlns="http://schemas.openxmlformats.org/spreadsheetml/2006/main" count="45" uniqueCount="45">
  <si>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</si>
  <si>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</si>
  <si>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</si>
  <si>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</si>
  <si>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</si>
  <si>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</si>
  <si>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</si>
  <si>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01.04.2018</t>
    </r>
    <r>
      <rPr>
        <sz val="9"/>
        <rFont val="Times New Roman"/>
        <family val="1"/>
        <charset val="204"/>
      </rPr>
      <t>, тыс. руб.</t>
    </r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</si>
  <si>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</si>
  <si>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</si>
  <si>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</si>
  <si>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</si>
  <si>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</si>
  <si>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</si>
  <si>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</si>
  <si>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10 0 00 00000</t>
  </si>
  <si>
    <t>11 0 00 00000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</si>
  <si>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</si>
  <si>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</si>
  <si>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</si>
  <si>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</si>
  <si>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</si>
  <si>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</si>
  <si>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</si>
  <si>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2019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</si>
  <si>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01.04.2019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</si>
  <si>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</si>
  <si>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01.04.2019</t>
    </r>
    <r>
      <rPr>
        <b/>
        <sz val="11"/>
        <rFont val="Times New Roman"/>
        <family val="1"/>
        <charset val="204"/>
      </rPr>
      <t>)</t>
    </r>
  </si>
  <si>
    <t>Муниципальная программа городского округа Красногорск "Образование"</t>
  </si>
  <si>
    <t xml:space="preserve">Муниципальная программа городского округа Красногорск "Культура" </t>
  </si>
  <si>
    <t xml:space="preserve">Муниципальная программа городского округа Красногорск"Содержание и развитие инженерной инфраструктуры и энергоэффективности" </t>
  </si>
  <si>
    <t>Муниципальная программа городского округа Красногорск "Социальная поддержка населения"</t>
  </si>
  <si>
    <t>Муниципальная программагородского округа Красногорск"Физическая культура и спорт"</t>
  </si>
  <si>
    <t>Муниципальная программа городского округа Красногорск "Дети и молодёжь"</t>
  </si>
  <si>
    <t>Муниципальная программа городского округа Красногорск "Развитие транспортной системы"</t>
  </si>
  <si>
    <t>Муниципальная программа  городского округа Красногорск "Развитие потребительского рынка и услуг"</t>
  </si>
  <si>
    <t>Муниципальная программа городского округа Красногорск "Территориальное развитие"</t>
  </si>
  <si>
    <t>Муниципальная программа городского округа Красногорск "Формирование комфортной городской среды"</t>
  </si>
  <si>
    <t xml:space="preserve">Муниципальная программагородского округа Красногорск "Безопасность населения" </t>
  </si>
  <si>
    <t xml:space="preserve">Муниципальная программа городского округа Красногорск"Развитие малого и среднего предпринимательства" </t>
  </si>
  <si>
    <t>Муниципальная программа  городского округа Красногорск "Эффективное управление"</t>
  </si>
  <si>
    <t>Муниципальная программа  городского округа Красногорск "Земельно-имущественные отношения и охрана и окружающей среды"</t>
  </si>
  <si>
    <t>Муниципальная программа  городского округа Красногорск "Жилище"</t>
  </si>
  <si>
    <t>Муниципальная программа  городского округа Красногорск "Информирование населения о деятельности органов местного самоуправления Красногорского муниципального района Московской области""</t>
  </si>
  <si>
    <t>Муниципальная программа  городского округа Красногорск"Снижение административных барьеров и развитие информационно-коммуникационных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</si>
</sst>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G21" sqref="G21:G23"/>
    </sheetView>
  </sheetViews>
  <sheetFormatPr defaultRowHeight="15" x14ac:dyDescent="0.25"/>
  <cols>
    <col min="1" max="1" width="12.7109375" bestFit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18" t="s">
        <v>27</v>
      </c>
      <c r="B1" s="18"/>
      <c r="C1" s="18"/>
      <c r="D1" s="18"/>
      <c r="E1" s="18"/>
      <c r="F1" s="18"/>
      <c r="G1" s="18"/>
    </row>
    <row r="3" spans="1:7" ht="60" x14ac:dyDescent="0.25">
      <c r="A3" s="1" t="s">
        <v>0</v>
      </c>
      <c r="B3" s="1" t="s">
        <v>1</v>
      </c>
      <c r="C3" s="5" t="s">
        <v>24</v>
      </c>
      <c r="D3" s="5" t="s">
        <v>25</v>
      </c>
      <c r="E3" s="1" t="s">
        <v>2</v>
      </c>
      <c r="F3" s="5" t="s">
        <v>7</v>
      </c>
      <c r="G3" s="5" t="s">
        <v>26</v>
      </c>
    </row>
    <row r="4" spans="1:7" x14ac:dyDescent="0.25">
      <c r="A4" s="3" t="s">
        <v>3</v>
      </c>
      <c r="B4" s="6" t="s">
        <v>28</v>
      </c>
      <c r="C4" s="12">
        <v>6551313.5999999996</v>
      </c>
      <c r="D4" s="12">
        <v>1316020.56</v>
      </c>
      <c r="E4" s="13">
        <f t="shared" ref="E4:E11" si="0">D4/C4</f>
        <v>0.20087888328227793</v>
      </c>
      <c r="F4" s="12">
        <v>1195173.3999999999</v>
      </c>
      <c r="G4" s="13">
        <f>(D4-F4)/F4</f>
        <v>0.10111265863179364</v>
      </c>
    </row>
    <row r="5" spans="1:7" x14ac:dyDescent="0.25">
      <c r="A5" s="3" t="s">
        <v>8</v>
      </c>
      <c r="B5" s="6" t="s">
        <v>29</v>
      </c>
      <c r="C5" s="12">
        <v>876104</v>
      </c>
      <c r="D5" s="12">
        <v>153800.99</v>
      </c>
      <c r="E5" s="13">
        <f t="shared" si="0"/>
        <v>0.17555106471377827</v>
      </c>
      <c r="F5" s="12">
        <v>164327</v>
      </c>
      <c r="G5" s="13">
        <f t="shared" ref="G5:G23" si="1">(D5-F5)/F5</f>
        <v>-6.4055267850079478E-2</v>
      </c>
    </row>
    <row r="6" spans="1:7" ht="24.75" x14ac:dyDescent="0.25">
      <c r="A6" s="3" t="s">
        <v>9</v>
      </c>
      <c r="B6" s="6" t="s">
        <v>30</v>
      </c>
      <c r="C6" s="12">
        <v>1761722.4</v>
      </c>
      <c r="D6" s="12">
        <v>122610.42</v>
      </c>
      <c r="E6" s="13">
        <f t="shared" si="0"/>
        <v>6.9596901305222669E-2</v>
      </c>
      <c r="F6" s="12">
        <v>215001.5</v>
      </c>
      <c r="G6" s="13">
        <f t="shared" si="1"/>
        <v>-0.42972295542124128</v>
      </c>
    </row>
    <row r="7" spans="1:7" ht="24" x14ac:dyDescent="0.25">
      <c r="A7" s="3" t="s">
        <v>10</v>
      </c>
      <c r="B7" s="7" t="s">
        <v>31</v>
      </c>
      <c r="C7" s="12">
        <v>156516</v>
      </c>
      <c r="D7" s="12">
        <v>15707.13</v>
      </c>
      <c r="E7" s="13">
        <f t="shared" si="0"/>
        <v>0.10035478800889365</v>
      </c>
      <c r="F7" s="12">
        <v>17967.8</v>
      </c>
      <c r="G7" s="13">
        <f t="shared" si="1"/>
        <v>-0.1258178519351284</v>
      </c>
    </row>
    <row r="8" spans="1:7" ht="24" x14ac:dyDescent="0.25">
      <c r="A8" s="3" t="s">
        <v>11</v>
      </c>
      <c r="B8" s="8" t="s">
        <v>32</v>
      </c>
      <c r="C8" s="15">
        <v>860047</v>
      </c>
      <c r="D8" s="15">
        <v>148780.34</v>
      </c>
      <c r="E8" s="13">
        <f t="shared" si="0"/>
        <v>0.17299094119274877</v>
      </c>
      <c r="F8" s="15">
        <v>134962.6</v>
      </c>
      <c r="G8" s="13">
        <f t="shared" si="1"/>
        <v>0.10238199323368097</v>
      </c>
    </row>
    <row r="9" spans="1:7" ht="24" x14ac:dyDescent="0.25">
      <c r="A9" s="3" t="s">
        <v>12</v>
      </c>
      <c r="B9" s="9" t="s">
        <v>33</v>
      </c>
      <c r="C9" s="15">
        <v>95157</v>
      </c>
      <c r="D9" s="15">
        <v>8927.31</v>
      </c>
      <c r="E9" s="13">
        <f t="shared" si="0"/>
        <v>9.381663986884832E-2</v>
      </c>
      <c r="F9" s="15">
        <v>9433</v>
      </c>
      <c r="G9" s="13">
        <f t="shared" si="1"/>
        <v>-5.3608608078024013E-2</v>
      </c>
    </row>
    <row r="10" spans="1:7" ht="24.75" x14ac:dyDescent="0.25">
      <c r="A10" s="3" t="s">
        <v>13</v>
      </c>
      <c r="B10" s="6" t="s">
        <v>38</v>
      </c>
      <c r="C10" s="15">
        <v>381102.5</v>
      </c>
      <c r="D10" s="15">
        <v>17797.5</v>
      </c>
      <c r="E10" s="13">
        <f t="shared" si="0"/>
        <v>4.6700034767549414E-2</v>
      </c>
      <c r="F10" s="15">
        <v>9301</v>
      </c>
      <c r="G10" s="13">
        <f t="shared" si="1"/>
        <v>0.91350392430921401</v>
      </c>
    </row>
    <row r="11" spans="1:7" ht="24.75" x14ac:dyDescent="0.25">
      <c r="A11" s="3" t="s">
        <v>14</v>
      </c>
      <c r="B11" s="10" t="s">
        <v>39</v>
      </c>
      <c r="C11" s="15">
        <v>10510</v>
      </c>
      <c r="D11" s="15">
        <v>0</v>
      </c>
      <c r="E11" s="13">
        <f t="shared" si="0"/>
        <v>0</v>
      </c>
      <c r="F11" s="15">
        <v>0</v>
      </c>
      <c r="G11" s="13">
        <v>0</v>
      </c>
    </row>
    <row r="12" spans="1:7" ht="24.75" x14ac:dyDescent="0.25">
      <c r="A12" s="3" t="s">
        <v>15</v>
      </c>
      <c r="B12" s="10" t="s">
        <v>40</v>
      </c>
      <c r="C12" s="15">
        <v>736548.91</v>
      </c>
      <c r="D12" s="15">
        <v>134669.12</v>
      </c>
      <c r="E12" s="13">
        <f>D12/C12</f>
        <v>0.18283798695730877</v>
      </c>
      <c r="F12" s="15">
        <v>121223</v>
      </c>
      <c r="G12" s="13">
        <f t="shared" si="1"/>
        <v>0.1109205348819943</v>
      </c>
    </row>
    <row r="13" spans="1:7" ht="24.75" x14ac:dyDescent="0.25">
      <c r="A13" s="3" t="s">
        <v>16</v>
      </c>
      <c r="B13" s="10" t="s">
        <v>34</v>
      </c>
      <c r="C13" s="15">
        <v>967695.28</v>
      </c>
      <c r="D13" s="15">
        <v>148938.12</v>
      </c>
      <c r="E13" s="13">
        <f>D13/C13</f>
        <v>0.15391014411065432</v>
      </c>
      <c r="F13" s="15">
        <v>77601.600000000006</v>
      </c>
      <c r="G13" s="13">
        <f t="shared" si="1"/>
        <v>0.91926609760623468</v>
      </c>
    </row>
    <row r="14" spans="1:7" ht="24.75" x14ac:dyDescent="0.25">
      <c r="A14" s="3" t="s">
        <v>17</v>
      </c>
      <c r="B14" s="10" t="s">
        <v>41</v>
      </c>
      <c r="C14" s="15">
        <v>102498</v>
      </c>
      <c r="D14" s="15">
        <v>9196.4699999999993</v>
      </c>
      <c r="E14" s="13">
        <f t="shared" ref="E14:E21" si="2">D14/C14</f>
        <v>8.9723409237253401E-2</v>
      </c>
      <c r="F14" s="15">
        <v>13470</v>
      </c>
      <c r="G14" s="13">
        <f t="shared" si="1"/>
        <v>-0.31726280623608022</v>
      </c>
    </row>
    <row r="15" spans="1:7" x14ac:dyDescent="0.25">
      <c r="A15" s="3" t="s">
        <v>18</v>
      </c>
      <c r="B15" s="10" t="s">
        <v>42</v>
      </c>
      <c r="C15" s="15">
        <v>55316.6</v>
      </c>
      <c r="D15" s="15">
        <v>0</v>
      </c>
      <c r="E15" s="13">
        <f t="shared" si="2"/>
        <v>0</v>
      </c>
      <c r="F15" s="15">
        <v>5.3</v>
      </c>
      <c r="G15" s="13">
        <f t="shared" si="1"/>
        <v>-1</v>
      </c>
    </row>
    <row r="16" spans="1:7" ht="48.75" x14ac:dyDescent="0.25">
      <c r="A16" s="3" t="s">
        <v>19</v>
      </c>
      <c r="B16" s="10" t="s">
        <v>43</v>
      </c>
      <c r="C16" s="15">
        <v>52222</v>
      </c>
      <c r="D16" s="15">
        <v>9166.2900000000009</v>
      </c>
      <c r="E16" s="13">
        <f t="shared" si="2"/>
        <v>0.17552544904446404</v>
      </c>
      <c r="F16" s="15">
        <v>7114.3</v>
      </c>
      <c r="G16" s="13">
        <f t="shared" si="1"/>
        <v>0.28843175013704803</v>
      </c>
    </row>
    <row r="17" spans="1:7" ht="24.75" x14ac:dyDescent="0.25">
      <c r="A17" s="3" t="s">
        <v>20</v>
      </c>
      <c r="B17" s="10" t="s">
        <v>35</v>
      </c>
      <c r="C17" s="15">
        <v>77225</v>
      </c>
      <c r="D17" s="15">
        <v>9604.56</v>
      </c>
      <c r="E17" s="13">
        <f t="shared" si="2"/>
        <v>0.12437112334088701</v>
      </c>
      <c r="F17" s="15">
        <v>6322</v>
      </c>
      <c r="G17" s="13">
        <f t="shared" si="1"/>
        <v>0.51922809237583034</v>
      </c>
    </row>
    <row r="18" spans="1:7" ht="36.75" x14ac:dyDescent="0.25">
      <c r="A18" s="3" t="s">
        <v>21</v>
      </c>
      <c r="B18" s="10" t="s">
        <v>44</v>
      </c>
      <c r="C18" s="15">
        <v>276325</v>
      </c>
      <c r="D18" s="15">
        <v>35652.86</v>
      </c>
      <c r="E18" s="13">
        <f t="shared" si="2"/>
        <v>0.12902509725866282</v>
      </c>
      <c r="F18" s="15">
        <v>44208</v>
      </c>
      <c r="G18" s="13">
        <f t="shared" si="1"/>
        <v>-0.19352017734346724</v>
      </c>
    </row>
    <row r="19" spans="1:7" ht="24.75" x14ac:dyDescent="0.25">
      <c r="A19" s="3" t="s">
        <v>22</v>
      </c>
      <c r="B19" s="10" t="s">
        <v>36</v>
      </c>
      <c r="C19" s="15">
        <v>51713</v>
      </c>
      <c r="D19" s="15">
        <v>0</v>
      </c>
      <c r="E19" s="11">
        <f t="shared" si="2"/>
        <v>0</v>
      </c>
      <c r="F19" s="15">
        <v>0</v>
      </c>
      <c r="G19" s="13">
        <v>0</v>
      </c>
    </row>
    <row r="20" spans="1:7" ht="24.75" x14ac:dyDescent="0.25">
      <c r="A20" s="3" t="s">
        <v>23</v>
      </c>
      <c r="B20" s="10" t="s">
        <v>37</v>
      </c>
      <c r="C20" s="15">
        <v>1891185.85</v>
      </c>
      <c r="D20" s="15">
        <v>171324.14</v>
      </c>
      <c r="E20" s="13">
        <f t="shared" si="2"/>
        <v>9.0590853352672876E-2</v>
      </c>
      <c r="F20" s="15">
        <v>155065</v>
      </c>
      <c r="G20" s="13">
        <f t="shared" si="1"/>
        <v>0.10485370651017324</v>
      </c>
    </row>
    <row r="21" spans="1:7" x14ac:dyDescent="0.25">
      <c r="A21" s="4"/>
      <c r="B21" s="2" t="s">
        <v>4</v>
      </c>
      <c r="C21" s="16">
        <f>SUM(C4:C20)</f>
        <v>14903202.139999999</v>
      </c>
      <c r="D21" s="16">
        <f>SUM(D4:D20)</f>
        <v>2302195.8100000005</v>
      </c>
      <c r="E21" s="14">
        <f t="shared" si="2"/>
        <v>0.15447658753959576</v>
      </c>
      <c r="F21" s="16">
        <f>SUM(F4:F20)</f>
        <v>2171175.5</v>
      </c>
      <c r="G21" s="14">
        <f t="shared" si="1"/>
        <v>6.0345333668328754E-2</v>
      </c>
    </row>
    <row r="22" spans="1:7" x14ac:dyDescent="0.25">
      <c r="A22" s="4"/>
      <c r="B22" s="2" t="s">
        <v>5</v>
      </c>
      <c r="C22" s="16">
        <v>60046</v>
      </c>
      <c r="D22" s="16">
        <v>9460.36</v>
      </c>
      <c r="E22" s="14">
        <f t="shared" ref="E22:E23" si="3">D22/C22</f>
        <v>0.15755187689438099</v>
      </c>
      <c r="F22" s="16">
        <v>14454.2</v>
      </c>
      <c r="G22" s="14">
        <f t="shared" si="1"/>
        <v>-0.3454940432538639</v>
      </c>
    </row>
    <row r="23" spans="1:7" x14ac:dyDescent="0.25">
      <c r="A23" s="4"/>
      <c r="B23" s="2" t="s">
        <v>6</v>
      </c>
      <c r="C23" s="17">
        <f>C21+C22</f>
        <v>14963248.139999999</v>
      </c>
      <c r="D23" s="17">
        <f>D21+D22</f>
        <v>2311656.1700000004</v>
      </c>
      <c r="E23" s="14">
        <f t="shared" si="3"/>
        <v>0.15448892836445341</v>
      </c>
      <c r="F23" s="17">
        <f>F21+F22</f>
        <v>2185629.7000000002</v>
      </c>
      <c r="G23" s="14">
        <f t="shared" si="1"/>
        <v>5.766140073956727E-2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2019-08-08T09:54:10Z</dcterms:modified>
</cp:coreProperties>
</file>