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Documents\ОТКРЫТЫЙ БЮДЖЕТ\2018г\3 этап\1 квартал 2018\"/>
    </mc:Choice>
  </mc:AlternateContent>
  <xr:revisionPtr revIDLastSave="0" documentId="10_ncr:8100000_{B9275CB5-AF6C-4AC1-8481-D72A1CD9E04E}" xr6:coauthVersionLast="34" xr6:coauthVersionMax="34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24" i="3"/>
  <c r="E24" i="3"/>
  <c r="E22" i="3"/>
  <c r="C23" i="3"/>
  <c r="F25" i="3"/>
  <c r="G25" i="3" s="1"/>
  <c r="E20" i="3"/>
  <c r="F23" i="3"/>
  <c r="D23" i="3"/>
  <c r="D25" i="3" s="1"/>
  <c r="G6" i="3"/>
  <c r="E6" i="3"/>
  <c r="E21" i="3"/>
  <c r="G20" i="3"/>
  <c r="G19" i="3"/>
  <c r="E19" i="3"/>
  <c r="G18" i="3"/>
  <c r="E18" i="3"/>
  <c r="G17" i="3"/>
  <c r="E17" i="3"/>
  <c r="G16" i="3"/>
  <c r="E16" i="3"/>
  <c r="G14" i="3"/>
  <c r="G13" i="3"/>
  <c r="E14" i="3"/>
  <c r="E13" i="3"/>
  <c r="E11" i="3"/>
  <c r="G10" i="3"/>
  <c r="E10" i="3"/>
  <c r="G9" i="3"/>
  <c r="G8" i="3"/>
  <c r="G7" i="3"/>
  <c r="G5" i="3"/>
  <c r="E9" i="3"/>
  <c r="E8" i="3"/>
  <c r="E7" i="3"/>
  <c r="E5" i="3"/>
  <c r="E4" i="3"/>
  <c r="G23" i="3" l="1"/>
  <c r="E23" i="3"/>
  <c r="C25" i="3"/>
  <c r="E25" i="3" s="1"/>
</calcChain>
</file>

<file path=xl/sharedStrings.xml><?xml version="1.0" encoding="utf-8"?>
<sst xmlns="http://schemas.openxmlformats.org/spreadsheetml/2006/main" count="49" uniqueCount="49">
  <si>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</si>
  <si>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</si>
  <si>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</si>
  <si>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</si>
  <si>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</si>
  <si>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</si>
  <si>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</si>
  <si>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01.04.2018</t>
    </r>
    <r>
      <rPr>
        <b/>
        <sz val="11"/>
        <rFont val="Times New Roman"/>
        <family val="1"/>
        <charset val="204"/>
      </rPr>
      <t>)</t>
    </r>
  </si>
  <si>
    <t>Муниципальная программа Красногорского муниципального района  на 2017-2021 годы "Образование"</t>
  </si>
  <si>
    <t xml:space="preserve">Муниципальная программа Красногорского муниципального района на 2017-2021 годы "Культура" </t>
  </si>
  <si>
    <t>Муниципальная программа Красногорского муниципального района на 2017-2021 годы "Социальная поддержка населения"</t>
  </si>
  <si>
    <t>Муниципальная программа Красногорского муниципального района  на 2017-2021 годы "Физическая культура и спорт"</t>
  </si>
  <si>
    <t>Муниципальная программа Красногорского муниципального района на 2017-2021 годы "Дети и молодёжь"</t>
  </si>
  <si>
    <t xml:space="preserve">Муниципальная программа Красногорского муниципального района на 2017-2021 годы "Безопасность населения" </t>
  </si>
  <si>
    <t xml:space="preserve">Муниципальная программа Красногорского муниципального района на 2019-2021 годы "Развитие малого и среднего предпринимательства" </t>
  </si>
  <si>
    <t xml:space="preserve">Муниципальная программа  Красногорского муниципального района на 2017-2021 годы "Энергосбережение" </t>
  </si>
  <si>
    <t>Муниципальная программа  Красногорского муниципального района на 2017-2021 годы "Эффективное управление"</t>
  </si>
  <si>
    <t>Муниципальная программа  Красногорского муниципального района на 2017-2021 годы "Развитие транспортной системы"</t>
  </si>
  <si>
    <t>Муниципальная программа  Красногорского муниципального района на 2017-2021 годы "Содержание и развитие жилищно-коммунального хозяйства"</t>
  </si>
  <si>
    <t>Муниципальная программа  Красногорского муниципального района на 2017-2021 годы "Земельно-имущественные отношения и охрана и окружающей среды"</t>
  </si>
  <si>
    <t>Муниципальная программа  Красногорского муниципального района на 2017-2021 годы "Жилище"</t>
  </si>
  <si>
    <t>Муниципальная программа  Красногорского муниципального района на 2017-2021 годы "Информирование населения о деятельности органов местного самоуправления Красногорского муниципального района Московской области""</t>
  </si>
  <si>
    <t>Муниципальная программа  Красногорского муниципального района на 2017-2021 годы "Развитие потребительского рынка и услуг"</t>
  </si>
  <si>
    <t>Муниципальная программа  Красногорского муниципального района на 2017-2021 годы "Снижение административных барьеров и развитие информационно-коммуникационных технологий"</t>
  </si>
  <si>
    <t>Муниципальная программа  Красногорского муниципального района на 2017-2021 годы "Территориальное развитие"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</si>
  <si>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01.04.2017</t>
    </r>
    <r>
      <rPr>
        <sz val="9"/>
        <rFont val="Times New Roman"/>
        <family val="1"/>
        <charset val="204"/>
      </rPr>
      <t>, тыс. руб.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</si>
  <si>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2018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</si>
  <si>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01.04.2018</t>
    </r>
    <r>
      <rPr>
        <sz val="9"/>
        <rFont val="Times New Roman"/>
        <family val="1"/>
        <charset val="204"/>
      </rPr>
      <t>, тыс. руб.</t>
    </r>
  </si>
  <si>
    <t>02 0 00 00000</t>
  </si>
  <si>
    <t>03 0 00 00000</t>
  </si>
  <si>
    <t>04 0 00 00000</t>
  </si>
  <si>
    <t>05 0 00 00000</t>
  </si>
  <si>
    <t>06 0 00 00000</t>
  </si>
  <si>
    <t>07 0 00 00000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</si>
  <si>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2017</t>
    </r>
    <r>
      <rPr>
        <sz val="9"/>
        <rFont val="Times New Roman"/>
        <family val="1"/>
        <charset val="204"/>
      </rPr>
      <t xml:space="preserve"> года, %</t>
    </r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</si>
  <si>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</si>
  <si>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</si>
  <si>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</si>
  <si>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</si>
  <si>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</si>
  <si>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</si>
  <si>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</si>
  <si>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</si>
  <si>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</si>
  <si>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</si>
  <si>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</si>
  <si>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</si>
  <si>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 Красногорского муниципального района на 2018-2022 годы "Формирование комфортной городской среды"</t>
  </si>
  <si>
    <t xml:space="preserve">Муниципальная программа Красногорского муниципального района на 2018-2022 годы "Содержание и развитие инженерной инфраструктуры и энергоэффективности"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</si>
</sst>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/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/>
    <xf numFmtId="4" fontId="9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13" zoomScaleNormal="100" workbookViewId="0">
      <selection activeCell="F25" sqref="F25"/>
    </sheetView>
  </sheetViews>
  <sheetFormatPr defaultRowHeight="15" x14ac:dyDescent="0.25"/>
  <cols>
    <col min="1" max="1" width="12.7109375" bestFit="1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2" customHeight="1" x14ac:dyDescent="0.25">
      <c r="A1" s="21" t="s">
        <v>7</v>
      </c>
      <c r="B1" s="21"/>
      <c r="C1" s="21"/>
      <c r="D1" s="21"/>
      <c r="E1" s="21"/>
      <c r="F1" s="21"/>
      <c r="G1" s="21"/>
    </row>
    <row r="3" spans="1:7" ht="60" x14ac:dyDescent="0.25">
      <c r="A3" s="1" t="s">
        <v>0</v>
      </c>
      <c r="B3" s="1" t="s">
        <v>1</v>
      </c>
      <c r="C3" s="5" t="s">
        <v>26</v>
      </c>
      <c r="D3" s="5" t="s">
        <v>27</v>
      </c>
      <c r="E3" s="1" t="s">
        <v>2</v>
      </c>
      <c r="F3" s="5" t="s">
        <v>25</v>
      </c>
      <c r="G3" s="5" t="s">
        <v>34</v>
      </c>
    </row>
    <row r="4" spans="1:7" ht="24.75" x14ac:dyDescent="0.25">
      <c r="A4" s="3" t="s">
        <v>3</v>
      </c>
      <c r="B4" s="6" t="s">
        <v>8</v>
      </c>
      <c r="C4" s="13">
        <v>5689775.4500000002</v>
      </c>
      <c r="D4" s="13">
        <v>1195173.3999999999</v>
      </c>
      <c r="E4" s="14">
        <f t="shared" ref="E4:E11" si="0">D4/C4</f>
        <v>0.21005633886658917</v>
      </c>
      <c r="F4" s="15">
        <v>1136824</v>
      </c>
      <c r="G4" s="14">
        <f t="shared" ref="G4:G10" si="1">F4/D4</f>
        <v>0.95117913434151069</v>
      </c>
    </row>
    <row r="5" spans="1:7" ht="24.75" x14ac:dyDescent="0.25">
      <c r="A5" s="3" t="s">
        <v>28</v>
      </c>
      <c r="B5" s="6" t="s">
        <v>9</v>
      </c>
      <c r="C5" s="13">
        <v>920392</v>
      </c>
      <c r="D5" s="13">
        <v>164327</v>
      </c>
      <c r="E5" s="14">
        <f t="shared" si="0"/>
        <v>0.17854023068431712</v>
      </c>
      <c r="F5" s="15">
        <v>165250</v>
      </c>
      <c r="G5" s="14">
        <f t="shared" si="1"/>
        <v>1.0056168493309072</v>
      </c>
    </row>
    <row r="6" spans="1:7" ht="36.75" x14ac:dyDescent="0.25">
      <c r="A6" s="3" t="s">
        <v>29</v>
      </c>
      <c r="B6" s="6" t="s">
        <v>48</v>
      </c>
      <c r="C6" s="13">
        <v>2835860.26</v>
      </c>
      <c r="D6" s="13">
        <v>215001.5</v>
      </c>
      <c r="E6" s="14">
        <f t="shared" si="0"/>
        <v>7.5815266017374219E-2</v>
      </c>
      <c r="F6" s="15">
        <v>0</v>
      </c>
      <c r="G6" s="14">
        <f t="shared" si="1"/>
        <v>0</v>
      </c>
    </row>
    <row r="7" spans="1:7" ht="24" x14ac:dyDescent="0.25">
      <c r="A7" s="3" t="s">
        <v>30</v>
      </c>
      <c r="B7" s="7" t="s">
        <v>10</v>
      </c>
      <c r="C7" s="13">
        <v>159920.9</v>
      </c>
      <c r="D7" s="13">
        <v>17967.8</v>
      </c>
      <c r="E7" s="14">
        <f t="shared" si="0"/>
        <v>0.11235429515466709</v>
      </c>
      <c r="F7" s="15">
        <v>20297</v>
      </c>
      <c r="G7" s="14">
        <f t="shared" si="1"/>
        <v>1.1296318970602968</v>
      </c>
    </row>
    <row r="8" spans="1:7" ht="24" x14ac:dyDescent="0.25">
      <c r="A8" s="3" t="s">
        <v>31</v>
      </c>
      <c r="B8" s="8" t="s">
        <v>11</v>
      </c>
      <c r="C8" s="18">
        <v>1029894</v>
      </c>
      <c r="D8" s="18">
        <v>134962.6</v>
      </c>
      <c r="E8" s="14">
        <f t="shared" si="0"/>
        <v>0.13104513668396942</v>
      </c>
      <c r="F8" s="15">
        <v>50829</v>
      </c>
      <c r="G8" s="14">
        <f t="shared" si="1"/>
        <v>0.37661544753879961</v>
      </c>
    </row>
    <row r="9" spans="1:7" ht="24" x14ac:dyDescent="0.25">
      <c r="A9" s="3" t="s">
        <v>32</v>
      </c>
      <c r="B9" s="9" t="s">
        <v>12</v>
      </c>
      <c r="C9" s="18">
        <v>88086</v>
      </c>
      <c r="D9" s="18">
        <v>9433</v>
      </c>
      <c r="E9" s="14">
        <f t="shared" si="0"/>
        <v>0.10708852712122244</v>
      </c>
      <c r="F9" s="15">
        <v>8933</v>
      </c>
      <c r="G9" s="14">
        <f t="shared" si="1"/>
        <v>0.94699459344853176</v>
      </c>
    </row>
    <row r="10" spans="1:7" ht="24.75" x14ac:dyDescent="0.25">
      <c r="A10" s="3" t="s">
        <v>33</v>
      </c>
      <c r="B10" s="6" t="s">
        <v>13</v>
      </c>
      <c r="C10" s="18">
        <v>185338</v>
      </c>
      <c r="D10" s="18">
        <v>9301</v>
      </c>
      <c r="E10" s="14">
        <f t="shared" si="0"/>
        <v>5.0183988172959673E-2</v>
      </c>
      <c r="F10" s="15">
        <v>18438</v>
      </c>
      <c r="G10" s="14">
        <f t="shared" si="1"/>
        <v>1.9823674873669499</v>
      </c>
    </row>
    <row r="11" spans="1:7" ht="24.75" x14ac:dyDescent="0.25">
      <c r="A11" s="3" t="s">
        <v>35</v>
      </c>
      <c r="B11" s="10" t="s">
        <v>14</v>
      </c>
      <c r="C11" s="18">
        <v>10190</v>
      </c>
      <c r="D11" s="18">
        <v>0</v>
      </c>
      <c r="E11" s="14">
        <f t="shared" si="0"/>
        <v>0</v>
      </c>
      <c r="F11" s="15">
        <v>0</v>
      </c>
      <c r="G11" s="14">
        <v>0</v>
      </c>
    </row>
    <row r="12" spans="1:7" ht="24" x14ac:dyDescent="0.25">
      <c r="A12" s="3" t="s">
        <v>36</v>
      </c>
      <c r="B12" s="11" t="s">
        <v>15</v>
      </c>
      <c r="C12" s="18">
        <v>0</v>
      </c>
      <c r="D12" s="18">
        <v>0</v>
      </c>
      <c r="E12" s="14">
        <v>0</v>
      </c>
      <c r="F12" s="15">
        <v>18847</v>
      </c>
      <c r="G12" s="14">
        <v>0</v>
      </c>
    </row>
    <row r="13" spans="1:7" ht="24.75" x14ac:dyDescent="0.25">
      <c r="A13" s="3" t="s">
        <v>37</v>
      </c>
      <c r="B13" s="10" t="s">
        <v>16</v>
      </c>
      <c r="C13" s="18">
        <v>875476.7</v>
      </c>
      <c r="D13" s="18">
        <v>121223</v>
      </c>
      <c r="E13" s="14">
        <f>D13/C13</f>
        <v>0.1384651356226842</v>
      </c>
      <c r="F13" s="15">
        <v>65525</v>
      </c>
      <c r="G13" s="14">
        <f>F13/D13</f>
        <v>0.54053273718683748</v>
      </c>
    </row>
    <row r="14" spans="1:7" ht="24.75" x14ac:dyDescent="0.25">
      <c r="A14" s="3" t="s">
        <v>38</v>
      </c>
      <c r="B14" s="10" t="s">
        <v>17</v>
      </c>
      <c r="C14" s="18">
        <v>1012095</v>
      </c>
      <c r="D14" s="18">
        <v>77601.600000000006</v>
      </c>
      <c r="E14" s="14">
        <f>D14/C14</f>
        <v>7.6674225245653829E-2</v>
      </c>
      <c r="F14" s="15">
        <v>28819</v>
      </c>
      <c r="G14" s="14">
        <f>F14/D14</f>
        <v>0.37137120884105479</v>
      </c>
    </row>
    <row r="15" spans="1:7" ht="24.75" x14ac:dyDescent="0.25">
      <c r="A15" s="3" t="s">
        <v>39</v>
      </c>
      <c r="B15" s="10" t="s">
        <v>18</v>
      </c>
      <c r="C15" s="18">
        <v>0</v>
      </c>
      <c r="D15" s="18">
        <v>-150</v>
      </c>
      <c r="E15" s="14">
        <v>0</v>
      </c>
      <c r="F15" s="16">
        <v>10269</v>
      </c>
      <c r="G15" s="14">
        <v>0</v>
      </c>
    </row>
    <row r="16" spans="1:7" ht="36.75" x14ac:dyDescent="0.25">
      <c r="A16" s="3" t="s">
        <v>40</v>
      </c>
      <c r="B16" s="10" t="s">
        <v>19</v>
      </c>
      <c r="C16" s="18">
        <v>176940.2</v>
      </c>
      <c r="D16" s="18">
        <v>13470</v>
      </c>
      <c r="E16" s="14">
        <f t="shared" ref="E16:E23" si="2">D16/C16</f>
        <v>7.612741479889816E-2</v>
      </c>
      <c r="F16" s="16">
        <v>1771</v>
      </c>
      <c r="G16" s="14">
        <f>F16/D16</f>
        <v>0.13147735708982924</v>
      </c>
    </row>
    <row r="17" spans="1:7" ht="24.75" x14ac:dyDescent="0.25">
      <c r="A17" s="3" t="s">
        <v>41</v>
      </c>
      <c r="B17" s="10" t="s">
        <v>20</v>
      </c>
      <c r="C17" s="18">
        <v>218945.48</v>
      </c>
      <c r="D17" s="18">
        <v>5.3</v>
      </c>
      <c r="E17" s="14">
        <f t="shared" si="2"/>
        <v>2.4206939554084421E-5</v>
      </c>
      <c r="F17" s="16">
        <v>0</v>
      </c>
      <c r="G17" s="14">
        <f>F17/D17</f>
        <v>0</v>
      </c>
    </row>
    <row r="18" spans="1:7" ht="48.75" x14ac:dyDescent="0.25">
      <c r="A18" s="3" t="s">
        <v>42</v>
      </c>
      <c r="B18" s="10" t="s">
        <v>21</v>
      </c>
      <c r="C18" s="18">
        <v>58475</v>
      </c>
      <c r="D18" s="18">
        <v>7114.3</v>
      </c>
      <c r="E18" s="14">
        <f t="shared" si="2"/>
        <v>0.12166395895681915</v>
      </c>
      <c r="F18" s="16">
        <v>1289</v>
      </c>
      <c r="G18" s="14">
        <f>F18/D18</f>
        <v>0.18118437513177685</v>
      </c>
    </row>
    <row r="19" spans="1:7" ht="24.75" x14ac:dyDescent="0.25">
      <c r="A19" s="3" t="s">
        <v>43</v>
      </c>
      <c r="B19" s="10" t="s">
        <v>22</v>
      </c>
      <c r="C19" s="18">
        <v>73025</v>
      </c>
      <c r="D19" s="18">
        <v>6322</v>
      </c>
      <c r="E19" s="14">
        <f t="shared" si="2"/>
        <v>8.6573091407052383E-2</v>
      </c>
      <c r="F19" s="16">
        <v>4649</v>
      </c>
      <c r="G19" s="14">
        <f>F19/D19</f>
        <v>0.7353685542549826</v>
      </c>
    </row>
    <row r="20" spans="1:7" ht="36.75" x14ac:dyDescent="0.25">
      <c r="A20" s="3" t="s">
        <v>44</v>
      </c>
      <c r="B20" s="10" t="s">
        <v>23</v>
      </c>
      <c r="C20" s="18">
        <v>201422</v>
      </c>
      <c r="D20" s="18">
        <v>44208</v>
      </c>
      <c r="E20" s="14">
        <f t="shared" si="2"/>
        <v>0.21947950074966985</v>
      </c>
      <c r="F20" s="16">
        <v>25478</v>
      </c>
      <c r="G20" s="14">
        <f>F20/D20</f>
        <v>0.57632102786825912</v>
      </c>
    </row>
    <row r="21" spans="1:7" ht="24.75" x14ac:dyDescent="0.25">
      <c r="A21" s="3" t="s">
        <v>45</v>
      </c>
      <c r="B21" s="10" t="s">
        <v>24</v>
      </c>
      <c r="C21" s="18">
        <v>39122</v>
      </c>
      <c r="D21" s="18">
        <v>0</v>
      </c>
      <c r="E21" s="12">
        <f t="shared" si="2"/>
        <v>0</v>
      </c>
      <c r="F21" s="16">
        <v>0</v>
      </c>
      <c r="G21" s="12">
        <v>0</v>
      </c>
    </row>
    <row r="22" spans="1:7" ht="24.75" x14ac:dyDescent="0.25">
      <c r="A22" s="3" t="s">
        <v>46</v>
      </c>
      <c r="B22" s="10" t="s">
        <v>47</v>
      </c>
      <c r="C22" s="18">
        <v>2648944</v>
      </c>
      <c r="D22" s="18">
        <v>155065</v>
      </c>
      <c r="E22" s="14">
        <f t="shared" si="2"/>
        <v>5.8538421348280675E-2</v>
      </c>
      <c r="F22" s="16">
        <v>0</v>
      </c>
      <c r="G22" s="12">
        <v>0</v>
      </c>
    </row>
    <row r="23" spans="1:7" x14ac:dyDescent="0.25">
      <c r="A23" s="4"/>
      <c r="B23" s="2" t="s">
        <v>4</v>
      </c>
      <c r="C23" s="19">
        <f>SUM(C4:C22)</f>
        <v>16223901.99</v>
      </c>
      <c r="D23" s="19">
        <f>SUM(D4:D22)</f>
        <v>2171025.5</v>
      </c>
      <c r="E23" s="17">
        <f t="shared" si="2"/>
        <v>0.1338164827017671</v>
      </c>
      <c r="F23" s="19">
        <f>SUM(F4:F22)</f>
        <v>1557218</v>
      </c>
      <c r="G23" s="17">
        <f>F23/D23</f>
        <v>0.71727301222394668</v>
      </c>
    </row>
    <row r="24" spans="1:7" x14ac:dyDescent="0.25">
      <c r="A24" s="4"/>
      <c r="B24" s="2" t="s">
        <v>5</v>
      </c>
      <c r="C24" s="19">
        <v>48200.800000000003</v>
      </c>
      <c r="D24" s="19">
        <v>14454.2</v>
      </c>
      <c r="E24" s="17">
        <f t="shared" ref="E24:E25" si="3">D24/C24</f>
        <v>0.29987469087649998</v>
      </c>
      <c r="F24" s="19">
        <v>5645</v>
      </c>
      <c r="G24" s="17">
        <f t="shared" ref="G24:G25" si="4">F24/D24</f>
        <v>0.39054392494914969</v>
      </c>
    </row>
    <row r="25" spans="1:7" x14ac:dyDescent="0.25">
      <c r="A25" s="4"/>
      <c r="B25" s="2" t="s">
        <v>6</v>
      </c>
      <c r="C25" s="20">
        <f>C23+C24</f>
        <v>16272102.790000001</v>
      </c>
      <c r="D25" s="20">
        <f>D23+D24</f>
        <v>2185479.7000000002</v>
      </c>
      <c r="E25" s="17">
        <f t="shared" si="3"/>
        <v>0.13430837601044923</v>
      </c>
      <c r="F25" s="20">
        <f>F23+F24</f>
        <v>1562863</v>
      </c>
      <c r="G25" s="17">
        <f t="shared" si="4"/>
        <v>0.71511211016968035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2018-08-20T07:38:43Z</dcterms:modified>
</cp:coreProperties>
</file>