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-Носенко\БЮДЖЕТ\2018 ГОД\ИСПОЛНЕНИЕ БЮДЖЕТА 2018\"/>
    </mc:Choice>
  </mc:AlternateContent>
  <bookViews>
    <workbookView xWindow="0" yWindow="0" windowWidth="23040" windowHeight="8820"/>
  </bookViews>
  <sheets>
    <sheet name="Приложение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C25" i="3"/>
  <c r="D25" i="3"/>
  <c r="F9" i="3"/>
  <c r="F6" i="3" s="1"/>
  <c r="F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0" i="3"/>
  <c r="E21" i="3"/>
  <c r="E22" i="3"/>
  <c r="E23" i="3"/>
  <c r="E26" i="3"/>
  <c r="E27" i="3"/>
  <c r="E28" i="3"/>
  <c r="E29" i="3"/>
  <c r="E31" i="3"/>
  <c r="E32" i="3"/>
  <c r="E33" i="3"/>
  <c r="E34" i="3"/>
  <c r="E35" i="3"/>
  <c r="E36" i="3"/>
  <c r="E37" i="3"/>
  <c r="E38" i="3"/>
  <c r="E39" i="3"/>
  <c r="E40" i="3"/>
  <c r="E41" i="3"/>
  <c r="E4" i="3"/>
  <c r="D6" i="3"/>
  <c r="E25" i="3" l="1"/>
  <c r="F25" i="3" l="1"/>
</calcChain>
</file>

<file path=xl/sharedStrings.xml><?xml version="1.0" encoding="utf-8"?>
<sst xmlns="http://schemas.openxmlformats.org/spreadsheetml/2006/main" count="85" uniqueCount="85">
  <si>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</si>
  <si>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</si>
  <si>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</si>
  <si>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</si>
  <si>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</si>
  <si>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</si>
  <si>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</si>
  <si>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</si>
  <si>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</si>
  <si>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</si>
  <si>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</si>
  <si>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</si>
  <si>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</si>
  <si>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</si>
  <si>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</si>
  <si>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</si>
  <si>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</si>
  <si>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</si>
  <si>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</si>
  <si>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</si>
  <si>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</si>
  <si>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</si>
  <si>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</si>
  <si>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</si>
  <si>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</si>
  <si>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</si>
  <si>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</si>
  <si>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</si>
  <si>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</si>
  <si>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</si>
  <si>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</si>
  <si>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</si>
  <si>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</si>
  <si>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</si>
  <si>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</si>
  <si>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</si>
  <si>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</si>
  <si>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</si>
  <si>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</si>
  <si>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</si>
  <si>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</si>
  <si>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</si>
  <si>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</si>
  <si>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</si>
  <si>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</si>
  <si>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</si>
  <si>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</si>
  <si>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</si>
  <si>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</si>
  <si>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</si>
  <si>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</si>
  <si>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</si>
  <si>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</si>
  <si>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</si>
  <si>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</si>
  <si>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</si>
  <si>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</si>
  <si>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</si>
  <si>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</si>
  <si>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</si>
  <si>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</si>
  <si>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</si>
  <si>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</si>
  <si>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</si>
  <si>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</si>
  <si>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</si>
  <si>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</si>
  <si>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</si>
  <si>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</si>
  <si>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</si>
  <si>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</si>
  <si>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</si>
  <si>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</si>
  <si>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</si>
  <si>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
тыс. руб.</t>
    </r>
  </si>
  <si>
    <t xml:space="preserve">Единый налог на вмененный доход для отдельных видов деятельности
</t>
  </si>
  <si>
    <t>1 05 02000 00 0000 110</t>
  </si>
  <si>
    <t xml:space="preserve">Единый сельскохозяйственный налог
</t>
  </si>
  <si>
    <t>1 05 03000 00 0000 110</t>
  </si>
  <si>
    <t xml:space="preserve">Налог, взимаемый в связи с применением патентной системы налогообложения
</t>
  </si>
  <si>
    <t>1 05 04 000 00 0000 110</t>
  </si>
  <si>
    <r>
      <t xml:space="preserve"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</si>
  <si>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01.07.2018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</si>
  <si>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01.07.2018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</si>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</sst>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Normal="100" workbookViewId="0">
      <selection activeCell="L9" sqref="L9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7" width="15.42578125" customWidth="1"/>
    <col min="8" max="8" width="11.42578125" bestFit="1" customWidth="1"/>
    <col min="10" max="10" width="9.140625" customWidth="1"/>
  </cols>
  <sheetData>
    <row r="1" spans="1:7" ht="28.15" customHeight="1" x14ac:dyDescent="0.25">
      <c r="A1" s="17" t="s">
        <v>81</v>
      </c>
      <c r="B1" s="17"/>
      <c r="C1" s="17"/>
      <c r="D1" s="17"/>
      <c r="E1" s="17"/>
      <c r="F1" s="17"/>
      <c r="G1" s="17"/>
    </row>
    <row r="3" spans="1:7" ht="60" x14ac:dyDescent="0.25">
      <c r="A3" s="1" t="s">
        <v>0</v>
      </c>
      <c r="B3" s="1" t="s">
        <v>1</v>
      </c>
      <c r="C3" s="1" t="s">
        <v>74</v>
      </c>
      <c r="D3" s="1" t="s">
        <v>82</v>
      </c>
      <c r="E3" s="1" t="s">
        <v>83</v>
      </c>
      <c r="F3" s="1" t="s">
        <v>84</v>
      </c>
      <c r="G3" s="1" t="s">
        <v>2</v>
      </c>
    </row>
    <row r="4" spans="1:7" x14ac:dyDescent="0.25">
      <c r="A4" s="1"/>
      <c r="B4" s="2" t="s">
        <v>3</v>
      </c>
      <c r="C4" s="3">
        <v>13988660.710000001</v>
      </c>
      <c r="D4" s="3">
        <v>5297222.3600000003</v>
      </c>
      <c r="E4" s="15">
        <f>D4/C4%</f>
        <v>37.867973709686176</v>
      </c>
      <c r="F4" s="3">
        <v>4756467.3499999996</v>
      </c>
      <c r="G4" s="15">
        <f>D4/F4%</f>
        <v>111.36883679018632</v>
      </c>
    </row>
    <row r="5" spans="1:7" x14ac:dyDescent="0.25">
      <c r="A5" s="4" t="s">
        <v>4</v>
      </c>
      <c r="B5" s="2" t="s">
        <v>5</v>
      </c>
      <c r="C5" s="3">
        <v>7104683</v>
      </c>
      <c r="D5" s="3">
        <v>3151176.65</v>
      </c>
      <c r="E5" s="15">
        <f t="shared" ref="E5:E41" si="0">D5/C5%</f>
        <v>44.353515139239846</v>
      </c>
      <c r="F5" s="3">
        <v>2922335.81</v>
      </c>
      <c r="G5" s="15">
        <f t="shared" ref="G5:G43" si="1">D5/F5%</f>
        <v>107.83075097724651</v>
      </c>
    </row>
    <row r="6" spans="1:7" x14ac:dyDescent="0.25">
      <c r="A6" s="4"/>
      <c r="B6" s="5" t="s">
        <v>6</v>
      </c>
      <c r="C6" s="6">
        <v>4999972</v>
      </c>
      <c r="D6" s="6">
        <f>D7+D9+D11+D16+D23+D24</f>
        <v>2360855.5599999996</v>
      </c>
      <c r="E6" s="16">
        <f t="shared" si="0"/>
        <v>47.217375617303446</v>
      </c>
      <c r="F6" s="6">
        <f>F7+F9+F11+F16+F23+F24</f>
        <v>2018040.35</v>
      </c>
      <c r="G6" s="16">
        <f t="shared" si="1"/>
        <v>116.98753000652339</v>
      </c>
    </row>
    <row r="7" spans="1:7" x14ac:dyDescent="0.25">
      <c r="A7" s="4" t="s">
        <v>7</v>
      </c>
      <c r="B7" s="2" t="s">
        <v>8</v>
      </c>
      <c r="C7" s="3">
        <v>1868161</v>
      </c>
      <c r="D7" s="3">
        <v>925803.75</v>
      </c>
      <c r="E7" s="15">
        <f t="shared" si="0"/>
        <v>49.556957350035674</v>
      </c>
      <c r="F7" s="3">
        <v>751240.51</v>
      </c>
      <c r="G7" s="15">
        <f t="shared" si="1"/>
        <v>123.23666491307824</v>
      </c>
    </row>
    <row r="8" spans="1:7" x14ac:dyDescent="0.25">
      <c r="A8" s="1" t="s">
        <v>9</v>
      </c>
      <c r="B8" s="5" t="s">
        <v>10</v>
      </c>
      <c r="C8" s="6">
        <v>1868161</v>
      </c>
      <c r="D8" s="6">
        <v>925803.75</v>
      </c>
      <c r="E8" s="16">
        <f t="shared" si="0"/>
        <v>49.556957350035674</v>
      </c>
      <c r="F8" s="7">
        <f>F7</f>
        <v>751240.51</v>
      </c>
      <c r="G8" s="16">
        <f t="shared" si="1"/>
        <v>123.23666491307824</v>
      </c>
    </row>
    <row r="9" spans="1:7" ht="24" x14ac:dyDescent="0.25">
      <c r="A9" s="4" t="s">
        <v>11</v>
      </c>
      <c r="B9" s="2" t="s">
        <v>12</v>
      </c>
      <c r="C9" s="3">
        <v>18609</v>
      </c>
      <c r="D9" s="3">
        <v>9681.73</v>
      </c>
      <c r="E9" s="15">
        <f t="shared" si="0"/>
        <v>52.027137406631198</v>
      </c>
      <c r="F9" s="3">
        <f>F10</f>
        <v>9235.14</v>
      </c>
      <c r="G9" s="15">
        <f t="shared" si="1"/>
        <v>104.8357685969027</v>
      </c>
    </row>
    <row r="10" spans="1:7" ht="24" x14ac:dyDescent="0.25">
      <c r="A10" s="1" t="s">
        <v>13</v>
      </c>
      <c r="B10" s="5" t="s">
        <v>14</v>
      </c>
      <c r="C10" s="6">
        <v>18609</v>
      </c>
      <c r="D10" s="6">
        <v>9681.73</v>
      </c>
      <c r="E10" s="16">
        <f t="shared" si="0"/>
        <v>52.027137406631198</v>
      </c>
      <c r="F10" s="6">
        <v>9235.14</v>
      </c>
      <c r="G10" s="16">
        <f t="shared" si="1"/>
        <v>104.8357685969027</v>
      </c>
    </row>
    <row r="11" spans="1:7" x14ac:dyDescent="0.25">
      <c r="A11" s="4" t="s">
        <v>15</v>
      </c>
      <c r="B11" s="2" t="s">
        <v>16</v>
      </c>
      <c r="C11" s="3">
        <v>1084328</v>
      </c>
      <c r="D11" s="3">
        <v>586263.64</v>
      </c>
      <c r="E11" s="15">
        <f t="shared" si="0"/>
        <v>54.06700186659387</v>
      </c>
      <c r="F11" s="3">
        <v>431636.17</v>
      </c>
      <c r="G11" s="15">
        <f t="shared" si="1"/>
        <v>135.82356640779201</v>
      </c>
    </row>
    <row r="12" spans="1:7" ht="24" x14ac:dyDescent="0.25">
      <c r="A12" s="1" t="s">
        <v>17</v>
      </c>
      <c r="B12" s="5" t="s">
        <v>18</v>
      </c>
      <c r="C12" s="6">
        <v>845951</v>
      </c>
      <c r="D12" s="7">
        <v>460801.6</v>
      </c>
      <c r="E12" s="16">
        <f t="shared" si="0"/>
        <v>54.471429196253681</v>
      </c>
      <c r="F12" s="7">
        <v>308939.98</v>
      </c>
      <c r="G12" s="16">
        <f t="shared" si="1"/>
        <v>149.15570331816556</v>
      </c>
    </row>
    <row r="13" spans="1:7" ht="20.25" customHeight="1" x14ac:dyDescent="0.25">
      <c r="A13" s="1" t="s">
        <v>76</v>
      </c>
      <c r="B13" s="5" t="s">
        <v>75</v>
      </c>
      <c r="C13" s="6">
        <v>186000</v>
      </c>
      <c r="D13" s="7">
        <v>96382.18</v>
      </c>
      <c r="E13" s="16">
        <f t="shared" si="0"/>
        <v>51.818376344086019</v>
      </c>
      <c r="F13" s="7">
        <v>99685.28</v>
      </c>
      <c r="G13" s="16">
        <f t="shared" si="1"/>
        <v>96.686471663619741</v>
      </c>
    </row>
    <row r="14" spans="1:7" ht="25.5" customHeight="1" x14ac:dyDescent="0.25">
      <c r="A14" s="1" t="s">
        <v>78</v>
      </c>
      <c r="B14" s="5" t="s">
        <v>77</v>
      </c>
      <c r="C14" s="6">
        <v>1140</v>
      </c>
      <c r="D14" s="7">
        <v>882.69</v>
      </c>
      <c r="E14" s="16">
        <f t="shared" si="0"/>
        <v>77.428947368421049</v>
      </c>
      <c r="F14" s="7">
        <v>732.74</v>
      </c>
      <c r="G14" s="16">
        <f t="shared" si="1"/>
        <v>120.46428473947104</v>
      </c>
    </row>
    <row r="15" spans="1:7" ht="31.5" customHeight="1" x14ac:dyDescent="0.25">
      <c r="A15" s="1" t="s">
        <v>80</v>
      </c>
      <c r="B15" s="5" t="s">
        <v>79</v>
      </c>
      <c r="C15" s="6">
        <v>51237</v>
      </c>
      <c r="D15" s="7">
        <v>28197.17</v>
      </c>
      <c r="E15" s="16">
        <f t="shared" si="0"/>
        <v>55.032827839256782</v>
      </c>
      <c r="F15" s="7">
        <v>22278.16</v>
      </c>
      <c r="G15" s="16">
        <f t="shared" si="1"/>
        <v>126.56866635305609</v>
      </c>
    </row>
    <row r="16" spans="1:7" x14ac:dyDescent="0.25">
      <c r="A16" s="4" t="s">
        <v>19</v>
      </c>
      <c r="B16" s="2" t="s">
        <v>20</v>
      </c>
      <c r="C16" s="3">
        <v>1951455</v>
      </c>
      <c r="D16" s="3">
        <v>795363.97</v>
      </c>
      <c r="E16" s="15">
        <f t="shared" si="0"/>
        <v>40.757484543584148</v>
      </c>
      <c r="F16" s="3">
        <v>786410.54</v>
      </c>
      <c r="G16" s="15">
        <f t="shared" si="1"/>
        <v>101.13851856563366</v>
      </c>
    </row>
    <row r="17" spans="1:8" x14ac:dyDescent="0.25">
      <c r="A17" s="1" t="s">
        <v>71</v>
      </c>
      <c r="B17" s="5" t="s">
        <v>70</v>
      </c>
      <c r="C17" s="6">
        <v>259161</v>
      </c>
      <c r="D17" s="7">
        <v>35648.46</v>
      </c>
      <c r="E17" s="16">
        <f t="shared" si="0"/>
        <v>13.755333557132438</v>
      </c>
      <c r="F17" s="7">
        <v>17224.75</v>
      </c>
      <c r="G17" s="16">
        <f t="shared" si="1"/>
        <v>206.96068157738137</v>
      </c>
    </row>
    <row r="18" spans="1:8" x14ac:dyDescent="0.25">
      <c r="A18" s="1" t="s">
        <v>73</v>
      </c>
      <c r="B18" s="5" t="s">
        <v>72</v>
      </c>
      <c r="C18" s="6">
        <v>1692294</v>
      </c>
      <c r="D18" s="6">
        <v>759715.51</v>
      </c>
      <c r="E18" s="16">
        <f t="shared" si="0"/>
        <v>44.892643358659903</v>
      </c>
      <c r="F18" s="6">
        <v>769185.79</v>
      </c>
      <c r="G18" s="16">
        <f t="shared" si="1"/>
        <v>98.768791607551677</v>
      </c>
    </row>
    <row r="19" spans="1:8" ht="24" x14ac:dyDescent="0.25">
      <c r="A19" s="4" t="s">
        <v>21</v>
      </c>
      <c r="B19" s="2" t="s">
        <v>22</v>
      </c>
      <c r="C19" s="3">
        <v>0</v>
      </c>
      <c r="D19" s="3">
        <v>0</v>
      </c>
      <c r="E19" s="15"/>
      <c r="F19" s="3">
        <v>0</v>
      </c>
      <c r="G19" s="15"/>
    </row>
    <row r="20" spans="1:8" hidden="1" x14ac:dyDescent="0.25">
      <c r="A20" s="1" t="s">
        <v>23</v>
      </c>
      <c r="B20" s="5" t="s">
        <v>24</v>
      </c>
      <c r="C20" s="6">
        <v>0</v>
      </c>
      <c r="D20" s="7">
        <v>0</v>
      </c>
      <c r="E20" s="15" t="e">
        <f t="shared" si="0"/>
        <v>#DIV/0!</v>
      </c>
      <c r="F20" s="7">
        <v>0</v>
      </c>
      <c r="G20" s="15" t="e">
        <f t="shared" si="1"/>
        <v>#DIV/0!</v>
      </c>
    </row>
    <row r="21" spans="1:8" ht="24" hidden="1" x14ac:dyDescent="0.25">
      <c r="A21" s="1" t="s">
        <v>25</v>
      </c>
      <c r="B21" s="5" t="s">
        <v>26</v>
      </c>
      <c r="C21" s="6">
        <v>0</v>
      </c>
      <c r="D21" s="7">
        <v>0</v>
      </c>
      <c r="E21" s="15" t="e">
        <f t="shared" si="0"/>
        <v>#DIV/0!</v>
      </c>
      <c r="F21" s="7">
        <v>0</v>
      </c>
      <c r="G21" s="15" t="e">
        <f t="shared" si="1"/>
        <v>#DIV/0!</v>
      </c>
    </row>
    <row r="22" spans="1:8" ht="24" hidden="1" x14ac:dyDescent="0.25">
      <c r="A22" s="1" t="s">
        <v>27</v>
      </c>
      <c r="B22" s="5" t="s">
        <v>28</v>
      </c>
      <c r="C22" s="8">
        <v>0</v>
      </c>
      <c r="D22" s="9">
        <v>0</v>
      </c>
      <c r="E22" s="15" t="e">
        <f t="shared" si="0"/>
        <v>#DIV/0!</v>
      </c>
      <c r="F22" s="9">
        <v>0</v>
      </c>
      <c r="G22" s="15" t="e">
        <f t="shared" si="1"/>
        <v>#DIV/0!</v>
      </c>
    </row>
    <row r="23" spans="1:8" x14ac:dyDescent="0.25">
      <c r="A23" s="4" t="s">
        <v>29</v>
      </c>
      <c r="B23" s="2" t="s">
        <v>30</v>
      </c>
      <c r="C23" s="3">
        <v>77419</v>
      </c>
      <c r="D23" s="10">
        <v>43741.440000000002</v>
      </c>
      <c r="E23" s="15">
        <f t="shared" si="0"/>
        <v>56.499618956586886</v>
      </c>
      <c r="F23" s="10">
        <v>39517.78</v>
      </c>
      <c r="G23" s="15">
        <f t="shared" si="1"/>
        <v>110.68799917404267</v>
      </c>
    </row>
    <row r="24" spans="1:8" ht="24" x14ac:dyDescent="0.25">
      <c r="A24" s="4" t="s">
        <v>31</v>
      </c>
      <c r="B24" s="2" t="s">
        <v>32</v>
      </c>
      <c r="C24" s="3">
        <v>0</v>
      </c>
      <c r="D24" s="10">
        <v>1.03</v>
      </c>
      <c r="E24" s="15">
        <v>0</v>
      </c>
      <c r="F24" s="10">
        <v>0.21</v>
      </c>
      <c r="G24" s="15">
        <f t="shared" si="1"/>
        <v>490.47619047619054</v>
      </c>
    </row>
    <row r="25" spans="1:8" x14ac:dyDescent="0.25">
      <c r="A25" s="1"/>
      <c r="B25" s="5" t="s">
        <v>33</v>
      </c>
      <c r="C25" s="6">
        <f>SUM(C26:C32)</f>
        <v>2104711</v>
      </c>
      <c r="D25" s="6">
        <f>SUM(D26:D32)</f>
        <v>790321.1</v>
      </c>
      <c r="E25" s="16">
        <f t="shared" si="0"/>
        <v>37.550100702661787</v>
      </c>
      <c r="F25" s="6">
        <f>F26+F27+F28+F29+F30+F31+F32</f>
        <v>904295.46000000008</v>
      </c>
      <c r="G25" s="16">
        <f t="shared" si="1"/>
        <v>87.396336148806924</v>
      </c>
      <c r="H25" s="14"/>
    </row>
    <row r="26" spans="1:8" ht="36" x14ac:dyDescent="0.25">
      <c r="A26" s="4" t="s">
        <v>34</v>
      </c>
      <c r="B26" s="2" t="s">
        <v>35</v>
      </c>
      <c r="C26" s="3">
        <v>1167000</v>
      </c>
      <c r="D26" s="10">
        <v>499771.08</v>
      </c>
      <c r="E26" s="15">
        <f t="shared" si="0"/>
        <v>42.825285347043703</v>
      </c>
      <c r="F26" s="10">
        <v>562654.62</v>
      </c>
      <c r="G26" s="15">
        <f t="shared" si="1"/>
        <v>88.823776120420021</v>
      </c>
    </row>
    <row r="27" spans="1:8" x14ac:dyDescent="0.25">
      <c r="A27" s="4" t="s">
        <v>36</v>
      </c>
      <c r="B27" s="2" t="s">
        <v>37</v>
      </c>
      <c r="C27" s="3">
        <v>4022</v>
      </c>
      <c r="D27" s="10">
        <v>4404.93</v>
      </c>
      <c r="E27" s="15">
        <f t="shared" si="0"/>
        <v>109.52088513177524</v>
      </c>
      <c r="F27" s="10">
        <v>8778.06</v>
      </c>
      <c r="G27" s="15">
        <f t="shared" si="1"/>
        <v>50.181133416723064</v>
      </c>
    </row>
    <row r="28" spans="1:8" ht="24" x14ac:dyDescent="0.25">
      <c r="A28" s="4" t="s">
        <v>38</v>
      </c>
      <c r="B28" s="2" t="s">
        <v>39</v>
      </c>
      <c r="C28" s="3">
        <v>5014</v>
      </c>
      <c r="D28" s="10">
        <v>7900.22</v>
      </c>
      <c r="E28" s="15">
        <f t="shared" si="0"/>
        <v>157.56322297566814</v>
      </c>
      <c r="F28" s="10">
        <v>2578.04</v>
      </c>
      <c r="G28" s="15">
        <f t="shared" si="1"/>
        <v>306.44287908643776</v>
      </c>
    </row>
    <row r="29" spans="1:8" ht="24" x14ac:dyDescent="0.25">
      <c r="A29" s="4" t="s">
        <v>40</v>
      </c>
      <c r="B29" s="2" t="s">
        <v>41</v>
      </c>
      <c r="C29" s="3">
        <v>344086</v>
      </c>
      <c r="D29" s="10">
        <v>88990.17</v>
      </c>
      <c r="E29" s="15">
        <f t="shared" si="0"/>
        <v>25.862769772673108</v>
      </c>
      <c r="F29" s="10">
        <v>126220.09</v>
      </c>
      <c r="G29" s="15">
        <f t="shared" si="1"/>
        <v>70.503966523871114</v>
      </c>
    </row>
    <row r="30" spans="1:8" x14ac:dyDescent="0.25">
      <c r="A30" s="4" t="s">
        <v>42</v>
      </c>
      <c r="B30" s="2" t="s">
        <v>43</v>
      </c>
      <c r="C30" s="3">
        <v>0</v>
      </c>
      <c r="D30" s="10">
        <v>0</v>
      </c>
      <c r="E30" s="15"/>
      <c r="F30" s="10">
        <v>0</v>
      </c>
      <c r="G30" s="15"/>
    </row>
    <row r="31" spans="1:8" x14ac:dyDescent="0.25">
      <c r="A31" s="4" t="s">
        <v>44</v>
      </c>
      <c r="B31" s="2" t="s">
        <v>45</v>
      </c>
      <c r="C31" s="3">
        <v>389329</v>
      </c>
      <c r="D31" s="10">
        <v>179017.31</v>
      </c>
      <c r="E31" s="15">
        <f t="shared" si="0"/>
        <v>45.980985233568525</v>
      </c>
      <c r="F31" s="10">
        <v>156575.4</v>
      </c>
      <c r="G31" s="15">
        <f t="shared" si="1"/>
        <v>114.33297312349194</v>
      </c>
    </row>
    <row r="32" spans="1:8" x14ac:dyDescent="0.25">
      <c r="A32" s="4" t="s">
        <v>46</v>
      </c>
      <c r="B32" s="12" t="s">
        <v>47</v>
      </c>
      <c r="C32" s="10">
        <v>195260</v>
      </c>
      <c r="D32" s="10">
        <v>10237.39</v>
      </c>
      <c r="E32" s="15">
        <f t="shared" si="0"/>
        <v>5.2429529857625727</v>
      </c>
      <c r="F32" s="10">
        <v>47489.25</v>
      </c>
      <c r="G32" s="15">
        <f t="shared" si="1"/>
        <v>21.557278752559789</v>
      </c>
    </row>
    <row r="33" spans="1:8" x14ac:dyDescent="0.25">
      <c r="A33" s="4" t="s">
        <v>48</v>
      </c>
      <c r="B33" s="2" t="s">
        <v>49</v>
      </c>
      <c r="C33" s="10">
        <v>6883977.71</v>
      </c>
      <c r="D33" s="10">
        <v>2146045.7000000002</v>
      </c>
      <c r="E33" s="15">
        <f t="shared" si="0"/>
        <v>31.174500999364799</v>
      </c>
      <c r="F33" s="10">
        <v>1834131.54</v>
      </c>
      <c r="G33" s="15">
        <f t="shared" si="1"/>
        <v>117.00609542977492</v>
      </c>
      <c r="H33" s="14"/>
    </row>
    <row r="34" spans="1:8" ht="24" x14ac:dyDescent="0.25">
      <c r="A34" s="4" t="s">
        <v>50</v>
      </c>
      <c r="B34" s="2" t="s">
        <v>51</v>
      </c>
      <c r="C34" s="10">
        <v>6730977.71</v>
      </c>
      <c r="D34" s="10">
        <v>2156079.91</v>
      </c>
      <c r="E34" s="15">
        <f t="shared" si="0"/>
        <v>32.03219506724529</v>
      </c>
      <c r="F34" s="10">
        <v>1815027.02</v>
      </c>
      <c r="G34" s="15">
        <f t="shared" si="1"/>
        <v>118.79051310211351</v>
      </c>
    </row>
    <row r="35" spans="1:8" hidden="1" x14ac:dyDescent="0.25">
      <c r="A35" s="1" t="s">
        <v>52</v>
      </c>
      <c r="B35" s="5" t="s">
        <v>53</v>
      </c>
      <c r="C35" s="7">
        <v>0</v>
      </c>
      <c r="D35" s="7">
        <v>0</v>
      </c>
      <c r="E35" s="15" t="e">
        <f t="shared" si="0"/>
        <v>#DIV/0!</v>
      </c>
      <c r="F35" s="7">
        <v>0</v>
      </c>
      <c r="G35" s="15" t="e">
        <f t="shared" si="1"/>
        <v>#DIV/0!</v>
      </c>
    </row>
    <row r="36" spans="1:8" ht="24" x14ac:dyDescent="0.25">
      <c r="A36" s="1" t="s">
        <v>54</v>
      </c>
      <c r="B36" s="5" t="s">
        <v>55</v>
      </c>
      <c r="C36" s="7">
        <v>3298753.71</v>
      </c>
      <c r="D36" s="7">
        <v>107715.74</v>
      </c>
      <c r="E36" s="16">
        <f t="shared" si="0"/>
        <v>3.2653465359800991</v>
      </c>
      <c r="F36" s="7">
        <v>30794.17</v>
      </c>
      <c r="G36" s="16">
        <f t="shared" si="1"/>
        <v>349.79263932101441</v>
      </c>
    </row>
    <row r="37" spans="1:8" x14ac:dyDescent="0.25">
      <c r="A37" s="1" t="s">
        <v>56</v>
      </c>
      <c r="B37" s="5" t="s">
        <v>57</v>
      </c>
      <c r="C37" s="7">
        <v>3417374</v>
      </c>
      <c r="D37" s="7">
        <v>2040364.17</v>
      </c>
      <c r="E37" s="16">
        <f t="shared" si="0"/>
        <v>59.705615188738491</v>
      </c>
      <c r="F37" s="7">
        <v>1765077.75</v>
      </c>
      <c r="G37" s="16">
        <f t="shared" si="1"/>
        <v>115.59627727447133</v>
      </c>
    </row>
    <row r="38" spans="1:8" x14ac:dyDescent="0.25">
      <c r="A38" s="1" t="s">
        <v>58</v>
      </c>
      <c r="B38" s="5" t="s">
        <v>59</v>
      </c>
      <c r="C38" s="7">
        <v>14850</v>
      </c>
      <c r="D38" s="7">
        <v>8000</v>
      </c>
      <c r="E38" s="16">
        <f t="shared" si="0"/>
        <v>53.872053872053876</v>
      </c>
      <c r="F38" s="7">
        <v>19155.099999999999</v>
      </c>
      <c r="G38" s="16">
        <f t="shared" si="1"/>
        <v>41.764334302613925</v>
      </c>
    </row>
    <row r="39" spans="1:8" ht="24" hidden="1" x14ac:dyDescent="0.25">
      <c r="A39" s="4" t="s">
        <v>60</v>
      </c>
      <c r="B39" s="2" t="s">
        <v>61</v>
      </c>
      <c r="C39" s="10">
        <v>0</v>
      </c>
      <c r="D39" s="11">
        <v>0</v>
      </c>
      <c r="E39" s="15" t="e">
        <f t="shared" si="0"/>
        <v>#DIV/0!</v>
      </c>
      <c r="F39" s="10">
        <v>0</v>
      </c>
      <c r="G39" s="15" t="e">
        <f t="shared" si="1"/>
        <v>#DIV/0!</v>
      </c>
    </row>
    <row r="40" spans="1:8" ht="48" hidden="1" x14ac:dyDescent="0.25">
      <c r="A40" s="1" t="s">
        <v>62</v>
      </c>
      <c r="B40" s="5" t="s">
        <v>63</v>
      </c>
      <c r="C40" s="7">
        <v>0</v>
      </c>
      <c r="D40" s="9">
        <v>0</v>
      </c>
      <c r="E40" s="15" t="e">
        <f t="shared" si="0"/>
        <v>#DIV/0!</v>
      </c>
      <c r="F40" s="7">
        <v>0</v>
      </c>
      <c r="G40" s="15" t="e">
        <f t="shared" si="1"/>
        <v>#DIV/0!</v>
      </c>
    </row>
    <row r="41" spans="1:8" x14ac:dyDescent="0.25">
      <c r="A41" s="4" t="s">
        <v>64</v>
      </c>
      <c r="B41" s="2" t="s">
        <v>65</v>
      </c>
      <c r="C41" s="10">
        <v>153000</v>
      </c>
      <c r="D41" s="11">
        <v>560</v>
      </c>
      <c r="E41" s="15">
        <f t="shared" si="0"/>
        <v>0.36601307189542481</v>
      </c>
      <c r="F41" s="10">
        <v>110</v>
      </c>
      <c r="G41" s="15">
        <f t="shared" si="1"/>
        <v>509.09090909090907</v>
      </c>
    </row>
    <row r="42" spans="1:8" ht="72" x14ac:dyDescent="0.25">
      <c r="A42" s="4" t="s">
        <v>66</v>
      </c>
      <c r="B42" s="2" t="s">
        <v>67</v>
      </c>
      <c r="C42" s="11">
        <v>0</v>
      </c>
      <c r="D42" s="10">
        <v>1294.25</v>
      </c>
      <c r="E42" s="15"/>
      <c r="F42" s="10">
        <v>19936.57</v>
      </c>
      <c r="G42" s="15">
        <f t="shared" si="1"/>
        <v>6.4918388669665843</v>
      </c>
    </row>
    <row r="43" spans="1:8" ht="36" x14ac:dyDescent="0.25">
      <c r="A43" s="4" t="s">
        <v>68</v>
      </c>
      <c r="B43" s="2" t="s">
        <v>69</v>
      </c>
      <c r="C43" s="11">
        <v>0</v>
      </c>
      <c r="D43" s="10">
        <v>-11888.46</v>
      </c>
      <c r="E43" s="15"/>
      <c r="F43" s="10">
        <v>-942.05</v>
      </c>
      <c r="G43" s="15">
        <f t="shared" si="1"/>
        <v>1261.9776020381084</v>
      </c>
    </row>
    <row r="44" spans="1:8" x14ac:dyDescent="0.25">
      <c r="C44" s="14"/>
      <c r="D44" s="14"/>
      <c r="F44" s="14"/>
    </row>
    <row r="45" spans="1:8" x14ac:dyDescent="0.25">
      <c r="A45" s="13"/>
      <c r="C45" s="14"/>
      <c r="D45" s="14"/>
      <c r="E45" s="14"/>
      <c r="F45" s="14"/>
      <c r="G45" s="14"/>
    </row>
    <row r="46" spans="1:8" x14ac:dyDescent="0.25">
      <c r="C46" s="14"/>
      <c r="D46" s="14"/>
      <c r="E46" s="14"/>
      <c r="F46" s="14"/>
      <c r="G46" s="14"/>
    </row>
    <row r="47" spans="1:8" x14ac:dyDescent="0.25">
      <c r="C47" s="14"/>
      <c r="D47" s="14"/>
      <c r="E47" s="14"/>
      <c r="F47" s="14"/>
      <c r="G47" s="14"/>
    </row>
    <row r="48" spans="1:8" x14ac:dyDescent="0.25">
      <c r="C48" s="14"/>
      <c r="D48" s="14"/>
      <c r="E48" s="14"/>
      <c r="F48" s="14"/>
      <c r="G48" s="14"/>
    </row>
  </sheetData>
  <mergeCells count="1">
    <mergeCell ref="A1:G1"/>
  </mergeCells>
  <pageMargins left="0.39370078740157483" right="0.35433070866141736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Nosenko</cp:lastModifiedBy>
  <cp:lastPrinted>2018-06-08T12:25:41Z</cp:lastPrinted>
  <dcterms:created xsi:type="dcterms:W3CDTF">2017-12-11T14:03:53Z</dcterms:created>
  <dcterms:modified xsi:type="dcterms:W3CDTF">2018-08-24T12:57:07Z</dcterms:modified>
</cp:coreProperties>
</file>