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й отчеты 2023\9 месяцев\"/>
    </mc:Choice>
  </mc:AlternateContent>
  <bookViews>
    <workbookView xWindow="2670" yWindow="-120" windowWidth="29040" windowHeight="15840"/>
  </bookViews>
  <sheets>
    <sheet name="Приложение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C23" i="1"/>
  <c r="B23" i="1"/>
  <c r="D23" i="1"/>
  <c r="G23" i="1" l="1"/>
  <c r="H23" i="1" l="1"/>
  <c r="F23" i="1"/>
</calcChain>
</file>

<file path=xl/sharedStrings.xml><?xml version="1.0" encoding="utf-8"?>
<sst xmlns="http://schemas.openxmlformats.org/spreadsheetml/2006/main" count="29" uniqueCount="29">
  <si>
    <t>Наименование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</si>
  <si>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</si>
  <si>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</si>
  <si>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</si>
  <si>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</si>
  <si>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</si>
  <si>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</si>
  <si>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</si>
  <si>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</si>
  <si>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</si>
  <si>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</si>
  <si>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</si>
  <si>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</si>
  <si>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</si>
  <si>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</si>
  <si>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</si>
  <si>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</si>
  <si>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РАСХОДЫ по муниципальным программам ВСЕГО</t>
  </si>
  <si>
    <t>Муниципальная программа "Переселение граждан из аварийного жилищного фонда"</t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</si>
  <si>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2023год</t>
    </r>
    <r>
      <rPr>
        <sz val="9"/>
        <rFont val="Times New Roman"/>
        <family val="1"/>
        <charset val="204"/>
      </rPr>
      <t>, тыс. руб.</t>
    </r>
  </si>
  <si>
    <t>% выполнения плана на 2023 год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</si>
  <si>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01.10.2023</t>
    </r>
    <r>
      <rPr>
        <b/>
        <sz val="11"/>
        <rFont val="Times New Roman"/>
        <family val="1"/>
        <charset val="204"/>
      </rPr>
      <t>)</t>
    </r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</si>
  <si>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</si>
  <si>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</si>
  <si>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01.10.2023</t>
    </r>
    <r>
      <rPr>
        <sz val="9"/>
        <rFont val="Times New Roman"/>
        <family val="1"/>
        <charset val="204"/>
      </rPr>
      <t>, тыс. руб.</t>
    </r>
  </si>
  <si>
    <t>% выполнения плана на 9 месяцев 2023 года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</si>
  <si>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01.10.2022</t>
    </r>
    <r>
      <rPr>
        <sz val="9"/>
        <rFont val="Times New Roman"/>
        <family val="1"/>
        <charset val="204"/>
      </rPr>
      <t>, тыс. руб.</t>
    </r>
  </si>
  <si>
    <r>
      <t xml:space="preserve">Утвержденные бюджетные назначения на 9 месяцев </t>
    </r>
    <r>
      <rPr>
        <i/>
        <sz val="9"/>
        <rFont val="Times New Roman"/>
        <family val="1"/>
        <charset val="204"/>
      </rPr>
      <t>2023 года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</si>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</sst>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;[Red]\-##,##0.00;0.00;@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/>
    <xf numFmtId="4" fontId="10" fillId="0" borderId="1" xfId="0" applyNumberFormat="1" applyFont="1" applyBorder="1"/>
    <xf numFmtId="0" fontId="11" fillId="0" borderId="0" xfId="0" applyFont="1"/>
    <xf numFmtId="10" fontId="5" fillId="0" borderId="1" xfId="0" applyNumberFormat="1" applyFont="1" applyBorder="1" applyAlignment="1">
      <alignment wrapText="1"/>
    </xf>
    <xf numFmtId="10" fontId="12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Приложени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D21" sqref="D21"/>
    </sheetView>
  </sheetViews>
  <sheetFormatPr defaultRowHeight="15" x14ac:dyDescent="0.25"/>
  <cols>
    <col min="1" max="1" width="56.5703125" customWidth="1"/>
    <col min="2" max="4" width="15.42578125" style="9" customWidth="1"/>
    <col min="5" max="6" width="11.42578125" style="9" customWidth="1"/>
    <col min="7" max="7" width="12.7109375" style="9" customWidth="1"/>
    <col min="8" max="8" width="10.7109375" style="9" customWidth="1"/>
    <col min="9" max="9" width="15.42578125" customWidth="1"/>
  </cols>
  <sheetData>
    <row r="1" spans="1:9" ht="42.75" customHeight="1" x14ac:dyDescent="0.25">
      <c r="A1" s="12" t="s">
        <v>21</v>
      </c>
      <c r="B1" s="12"/>
      <c r="C1" s="12"/>
      <c r="D1" s="12"/>
      <c r="E1" s="12"/>
      <c r="F1" s="12"/>
      <c r="G1" s="12"/>
      <c r="H1" s="12"/>
      <c r="I1" s="5"/>
    </row>
    <row r="3" spans="1:9" ht="60" x14ac:dyDescent="0.25">
      <c r="A3" s="1" t="s">
        <v>0</v>
      </c>
      <c r="B3" s="3" t="s">
        <v>19</v>
      </c>
      <c r="C3" s="3" t="s">
        <v>27</v>
      </c>
      <c r="D3" s="3" t="s">
        <v>24</v>
      </c>
      <c r="E3" s="3" t="s">
        <v>25</v>
      </c>
      <c r="F3" s="3" t="s">
        <v>20</v>
      </c>
      <c r="G3" s="3" t="s">
        <v>26</v>
      </c>
      <c r="H3" s="3" t="s">
        <v>28</v>
      </c>
    </row>
    <row r="4" spans="1:9" x14ac:dyDescent="0.25">
      <c r="A4" s="6" t="s">
        <v>1</v>
      </c>
      <c r="B4" s="4">
        <v>5005.8</v>
      </c>
      <c r="C4" s="4">
        <v>2440.4985000000001</v>
      </c>
      <c r="D4" s="4">
        <v>2440.4988499999999</v>
      </c>
      <c r="E4" s="10">
        <f>D4/C4</f>
        <v>1.000000143413323</v>
      </c>
      <c r="F4" s="10">
        <f>D4/B4</f>
        <v>0.48753423029286025</v>
      </c>
      <c r="G4" s="4">
        <v>5514.7758599999997</v>
      </c>
      <c r="H4" s="10">
        <f>(D4-G4)/G4</f>
        <v>-0.557461824024159</v>
      </c>
    </row>
    <row r="5" spans="1:9" x14ac:dyDescent="0.25">
      <c r="A5" s="6" t="s">
        <v>22</v>
      </c>
      <c r="B5" s="4">
        <v>1094338.0866</v>
      </c>
      <c r="C5" s="4">
        <v>748431.17749999999</v>
      </c>
      <c r="D5" s="4">
        <v>687811.05795000005</v>
      </c>
      <c r="E5" s="10">
        <f t="shared" ref="E5:E22" si="0">D5/C5</f>
        <v>0.91900374894523962</v>
      </c>
      <c r="F5" s="10">
        <f t="shared" ref="F5:F22" si="1">D5/B5</f>
        <v>0.62851788343304471</v>
      </c>
      <c r="G5" s="4">
        <v>975582.31628000003</v>
      </c>
      <c r="H5" s="10">
        <f t="shared" ref="H5:H21" si="2">(D5-G5)/G5</f>
        <v>-0.29497383616720591</v>
      </c>
    </row>
    <row r="6" spans="1:9" x14ac:dyDescent="0.25">
      <c r="A6" s="6" t="s">
        <v>2</v>
      </c>
      <c r="B6" s="4">
        <v>8268228.9835099997</v>
      </c>
      <c r="C6" s="4">
        <v>5737475.1120699998</v>
      </c>
      <c r="D6" s="4">
        <v>5736010.9120699996</v>
      </c>
      <c r="E6" s="10">
        <f t="shared" si="0"/>
        <v>0.9997448006359243</v>
      </c>
      <c r="F6" s="10">
        <f t="shared" si="1"/>
        <v>0.69374117764636078</v>
      </c>
      <c r="G6" s="4">
        <v>4983796.6275200015</v>
      </c>
      <c r="H6" s="10">
        <f t="shared" si="2"/>
        <v>0.15093197832278105</v>
      </c>
    </row>
    <row r="7" spans="1:9" x14ac:dyDescent="0.25">
      <c r="A7" s="6" t="s">
        <v>3</v>
      </c>
      <c r="B7" s="4">
        <v>152682</v>
      </c>
      <c r="C7" s="4">
        <v>115506.71863</v>
      </c>
      <c r="D7" s="4">
        <v>114204.46859999999</v>
      </c>
      <c r="E7" s="10">
        <f t="shared" si="0"/>
        <v>0.98872576378720034</v>
      </c>
      <c r="F7" s="10">
        <f t="shared" si="1"/>
        <v>0.74798907926278146</v>
      </c>
      <c r="G7" s="4">
        <v>119253.66214999999</v>
      </c>
      <c r="H7" s="10">
        <f t="shared" si="2"/>
        <v>-4.2339945448794727E-2</v>
      </c>
    </row>
    <row r="8" spans="1:9" x14ac:dyDescent="0.25">
      <c r="A8" s="6" t="s">
        <v>4</v>
      </c>
      <c r="B8" s="4">
        <v>708984.5</v>
      </c>
      <c r="C8" s="4">
        <v>475999.50156</v>
      </c>
      <c r="D8" s="4">
        <v>475869.50156</v>
      </c>
      <c r="E8" s="10">
        <f t="shared" si="0"/>
        <v>0.99972689047031782</v>
      </c>
      <c r="F8" s="10">
        <f t="shared" si="1"/>
        <v>0.67119873785675144</v>
      </c>
      <c r="G8" s="4">
        <v>483803.95086000004</v>
      </c>
      <c r="H8" s="10">
        <f t="shared" si="2"/>
        <v>-1.6400133330651642E-2</v>
      </c>
    </row>
    <row r="9" spans="1:9" x14ac:dyDescent="0.25">
      <c r="A9" s="6" t="s">
        <v>5</v>
      </c>
      <c r="B9" s="4">
        <v>4753</v>
      </c>
      <c r="C9" s="4">
        <v>3983.1226700000002</v>
      </c>
      <c r="D9" s="4">
        <v>3983.1226700000002</v>
      </c>
      <c r="E9" s="10">
        <f t="shared" si="0"/>
        <v>1</v>
      </c>
      <c r="F9" s="10">
        <f t="shared" si="1"/>
        <v>0.83802286345466026</v>
      </c>
      <c r="G9" s="4">
        <v>3557.8646899999999</v>
      </c>
      <c r="H9" s="10">
        <f t="shared" si="2"/>
        <v>0.11952618130623746</v>
      </c>
    </row>
    <row r="10" spans="1:9" x14ac:dyDescent="0.25">
      <c r="A10" s="6" t="s">
        <v>6</v>
      </c>
      <c r="B10" s="4">
        <v>70214.759999999995</v>
      </c>
      <c r="C10" s="4">
        <v>11063.01189</v>
      </c>
      <c r="D10" s="4">
        <v>11063.01189</v>
      </c>
      <c r="E10" s="10">
        <f t="shared" si="0"/>
        <v>1</v>
      </c>
      <c r="F10" s="10">
        <f t="shared" si="1"/>
        <v>0.15755963404275683</v>
      </c>
      <c r="G10" s="4">
        <v>62874.177479999998</v>
      </c>
      <c r="H10" s="10">
        <f t="shared" si="2"/>
        <v>-0.82404522280201442</v>
      </c>
    </row>
    <row r="11" spans="1:9" ht="22.5" x14ac:dyDescent="0.25">
      <c r="A11" s="6" t="s">
        <v>7</v>
      </c>
      <c r="B11" s="4">
        <v>363993.02253999998</v>
      </c>
      <c r="C11" s="4">
        <v>234239.84737</v>
      </c>
      <c r="D11" s="4">
        <v>232289.57501</v>
      </c>
      <c r="E11" s="10">
        <f t="shared" si="0"/>
        <v>0.99167403675379195</v>
      </c>
      <c r="F11" s="10">
        <f t="shared" si="1"/>
        <v>0.63817040609472997</v>
      </c>
      <c r="G11" s="4">
        <v>197546.38714999997</v>
      </c>
      <c r="H11" s="10">
        <f t="shared" si="2"/>
        <v>0.17587356752628944</v>
      </c>
    </row>
    <row r="12" spans="1:9" x14ac:dyDescent="0.25">
      <c r="A12" s="6" t="s">
        <v>8</v>
      </c>
      <c r="B12" s="4">
        <v>158841.546</v>
      </c>
      <c r="C12" s="4">
        <v>132597.38602999999</v>
      </c>
      <c r="D12" s="4">
        <v>132529.26405999999</v>
      </c>
      <c r="E12" s="10">
        <f t="shared" si="0"/>
        <v>0.99948624952542731</v>
      </c>
      <c r="F12" s="10">
        <f t="shared" si="1"/>
        <v>0.83434886777040052</v>
      </c>
      <c r="G12" s="4">
        <v>157636.22888000001</v>
      </c>
      <c r="H12" s="10">
        <f t="shared" si="2"/>
        <v>-0.15927153927992407</v>
      </c>
    </row>
    <row r="13" spans="1:9" ht="22.5" x14ac:dyDescent="0.25">
      <c r="A13" s="6" t="s">
        <v>23</v>
      </c>
      <c r="B13" s="4">
        <v>1641788.8514099999</v>
      </c>
      <c r="C13" s="4">
        <v>697402.72698000004</v>
      </c>
      <c r="D13" s="4">
        <v>485759.38650999998</v>
      </c>
      <c r="E13" s="10">
        <f t="shared" si="0"/>
        <v>0.69652636520867872</v>
      </c>
      <c r="F13" s="10">
        <f t="shared" si="1"/>
        <v>0.29587202160181592</v>
      </c>
      <c r="G13" s="4">
        <v>555111.53030999994</v>
      </c>
      <c r="H13" s="10">
        <f t="shared" si="2"/>
        <v>-0.12493371153950003</v>
      </c>
    </row>
    <row r="14" spans="1:9" x14ac:dyDescent="0.25">
      <c r="A14" s="6" t="s">
        <v>9</v>
      </c>
      <c r="B14" s="4">
        <v>9700</v>
      </c>
      <c r="C14" s="4">
        <v>1000</v>
      </c>
      <c r="D14" s="4">
        <v>1000</v>
      </c>
      <c r="E14" s="10">
        <f t="shared" si="0"/>
        <v>1</v>
      </c>
      <c r="F14" s="10">
        <f t="shared" si="1"/>
        <v>0.10309278350515463</v>
      </c>
      <c r="G14" s="4">
        <v>1000</v>
      </c>
      <c r="H14" s="10">
        <f t="shared" si="2"/>
        <v>0</v>
      </c>
    </row>
    <row r="15" spans="1:9" ht="22.5" x14ac:dyDescent="0.25">
      <c r="A15" s="6" t="s">
        <v>10</v>
      </c>
      <c r="B15" s="4">
        <v>1415096.0518499999</v>
      </c>
      <c r="C15" s="4">
        <v>867019.77165999997</v>
      </c>
      <c r="D15" s="4">
        <v>866075.16449999996</v>
      </c>
      <c r="E15" s="10">
        <f t="shared" si="0"/>
        <v>0.99891051255014462</v>
      </c>
      <c r="F15" s="10">
        <f t="shared" si="1"/>
        <v>0.61202570904480469</v>
      </c>
      <c r="G15" s="4">
        <v>712030.07681000012</v>
      </c>
      <c r="H15" s="10">
        <f t="shared" si="2"/>
        <v>0.21634632118371261</v>
      </c>
    </row>
    <row r="16" spans="1:9" ht="33.75" x14ac:dyDescent="0.25">
      <c r="A16" s="6" t="s">
        <v>11</v>
      </c>
      <c r="B16" s="4">
        <v>149690.80520999999</v>
      </c>
      <c r="C16" s="4">
        <v>82128.382259999998</v>
      </c>
      <c r="D16" s="4">
        <v>81813.422260000007</v>
      </c>
      <c r="E16" s="10">
        <f t="shared" si="0"/>
        <v>0.99616502856463307</v>
      </c>
      <c r="F16" s="10">
        <f t="shared" si="1"/>
        <v>0.54654941661396395</v>
      </c>
      <c r="G16" s="4">
        <v>77221.312259999992</v>
      </c>
      <c r="H16" s="10">
        <f t="shared" si="2"/>
        <v>5.9466873400682817E-2</v>
      </c>
    </row>
    <row r="17" spans="1:8" ht="22.5" x14ac:dyDescent="0.25">
      <c r="A17" s="6" t="s">
        <v>12</v>
      </c>
      <c r="B17" s="4">
        <v>1439156.89781</v>
      </c>
      <c r="C17" s="4">
        <v>1025579.80292</v>
      </c>
      <c r="D17" s="4">
        <v>676164.4878</v>
      </c>
      <c r="E17" s="10">
        <f t="shared" si="0"/>
        <v>0.65929973062539338</v>
      </c>
      <c r="F17" s="10">
        <f t="shared" si="1"/>
        <v>0.4698337539353325</v>
      </c>
      <c r="G17" s="4">
        <v>951281.27798999997</v>
      </c>
      <c r="H17" s="10">
        <f t="shared" si="2"/>
        <v>-0.28920656440469972</v>
      </c>
    </row>
    <row r="18" spans="1:8" x14ac:dyDescent="0.25">
      <c r="A18" s="6" t="s">
        <v>13</v>
      </c>
      <c r="B18" s="4">
        <v>281709.3</v>
      </c>
      <c r="C18" s="4">
        <v>189612.60052000001</v>
      </c>
      <c r="D18" s="4">
        <v>188851.50052</v>
      </c>
      <c r="E18" s="10">
        <f t="shared" si="0"/>
        <v>0.99598602625609933</v>
      </c>
      <c r="F18" s="10">
        <f t="shared" si="1"/>
        <v>0.67037723113862413</v>
      </c>
      <c r="G18" s="4">
        <v>209159.48300000001</v>
      </c>
      <c r="H18" s="10">
        <f t="shared" si="2"/>
        <v>-9.7093290673318428E-2</v>
      </c>
    </row>
    <row r="19" spans="1:8" x14ac:dyDescent="0.25">
      <c r="A19" s="6" t="s">
        <v>14</v>
      </c>
      <c r="B19" s="4">
        <v>14605</v>
      </c>
      <c r="C19" s="4">
        <v>5573.21533</v>
      </c>
      <c r="D19" s="4">
        <v>4751.21533</v>
      </c>
      <c r="E19" s="10">
        <f t="shared" si="0"/>
        <v>0.85250883891471674</v>
      </c>
      <c r="F19" s="10">
        <f t="shared" si="1"/>
        <v>0.32531429852790139</v>
      </c>
      <c r="G19" s="4">
        <v>2343.3668200000002</v>
      </c>
      <c r="H19" s="10">
        <f t="shared" si="2"/>
        <v>1.0275166864400682</v>
      </c>
    </row>
    <row r="20" spans="1:8" ht="22.5" x14ac:dyDescent="0.25">
      <c r="A20" s="6" t="s">
        <v>15</v>
      </c>
      <c r="B20" s="4">
        <v>2353670.2281399998</v>
      </c>
      <c r="C20" s="4">
        <v>1382054.3088700001</v>
      </c>
      <c r="D20" s="4">
        <v>1312727.04541</v>
      </c>
      <c r="E20" s="10">
        <f t="shared" si="0"/>
        <v>0.94983752590975701</v>
      </c>
      <c r="F20" s="10">
        <f t="shared" si="1"/>
        <v>0.55773618143922798</v>
      </c>
      <c r="G20" s="4">
        <v>1073354.9668899998</v>
      </c>
      <c r="H20" s="10">
        <f t="shared" si="2"/>
        <v>0.22301296952449068</v>
      </c>
    </row>
    <row r="21" spans="1:8" ht="22.5" x14ac:dyDescent="0.25">
      <c r="A21" s="6" t="s">
        <v>16</v>
      </c>
      <c r="B21" s="7">
        <v>5124480.33</v>
      </c>
      <c r="C21" s="7">
        <v>3326985.8455400001</v>
      </c>
      <c r="D21" s="7">
        <v>3326087.4460800001</v>
      </c>
      <c r="E21" s="10">
        <f t="shared" si="0"/>
        <v>0.99972996595065045</v>
      </c>
      <c r="F21" s="10">
        <f t="shared" si="1"/>
        <v>0.64905848630313701</v>
      </c>
      <c r="G21" s="7">
        <v>2563461.2229899997</v>
      </c>
      <c r="H21" s="10">
        <f t="shared" si="2"/>
        <v>0.29749863826708467</v>
      </c>
    </row>
    <row r="22" spans="1:8" ht="22.5" x14ac:dyDescent="0.25">
      <c r="A22" s="6" t="s">
        <v>18</v>
      </c>
      <c r="B22" s="7">
        <v>710788.24213999999</v>
      </c>
      <c r="C22" s="7">
        <v>164559.09502000001</v>
      </c>
      <c r="D22" s="7">
        <v>164559.09466</v>
      </c>
      <c r="E22" s="10">
        <f t="shared" si="0"/>
        <v>0.99999999781233606</v>
      </c>
      <c r="F22" s="10">
        <f t="shared" si="1"/>
        <v>0.23151634327061324</v>
      </c>
      <c r="G22" s="7">
        <v>0</v>
      </c>
      <c r="H22" s="10"/>
    </row>
    <row r="23" spans="1:8" x14ac:dyDescent="0.25">
      <c r="A23" s="2" t="s">
        <v>17</v>
      </c>
      <c r="B23" s="8">
        <f>SUM(B4:B22)</f>
        <v>23967727.40521</v>
      </c>
      <c r="C23" s="8">
        <f>SUM(C4:C22)</f>
        <v>15203652.125319999</v>
      </c>
      <c r="D23" s="8">
        <f>SUM(D4:D22)</f>
        <v>14503990.175729999</v>
      </c>
      <c r="E23" s="11">
        <f>D23/C23</f>
        <v>0.95398066570960338</v>
      </c>
      <c r="F23" s="11">
        <f t="shared" ref="F23" si="3">D23/B23</f>
        <v>0.60514665952756064</v>
      </c>
      <c r="G23" s="8">
        <f>SUM(G4:G21)</f>
        <v>13134529.227940001</v>
      </c>
      <c r="H23" s="11">
        <f t="shared" ref="H23" si="4">(D23-G23)/G23</f>
        <v>0.10426418214341915</v>
      </c>
    </row>
  </sheetData>
  <mergeCells count="1">
    <mergeCell ref="A1:H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Миницкая Наталья Николаевна</cp:lastModifiedBy>
  <cp:lastPrinted>2020-08-27T14:55:25Z</cp:lastPrinted>
  <dcterms:created xsi:type="dcterms:W3CDTF">2017-12-11T14:03:53Z</dcterms:created>
  <dcterms:modified xsi:type="dcterms:W3CDTF">2023-10-31T11:53:02Z</dcterms:modified>
</cp:coreProperties>
</file>