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\\Bud-8\d\Documents\1ОТКРЫТЫЙ БЮДЖЕТ\НАПОЛНЕНИЕ САЙТА\6 Оперативная информация об исполнении бюджета и финансовый контроль\Квартальный отчеты 2023\1 полугодие\"/>
    </mc:Choice>
  </mc:AlternateContent>
  <xr:revisionPtr revIDLastSave="0" documentId="13_ncr:1_{97A11C94-C64C-422F-8E5E-32F2CC8071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G23" i="1"/>
  <c r="E5" i="1" l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4" i="1"/>
  <c r="D23" i="1" l="1"/>
  <c r="E23" i="1" s="1"/>
  <c r="B23" i="1" l="1"/>
  <c r="F4" i="1"/>
  <c r="F5" i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H5" i="1" l="1"/>
  <c r="H6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3" i="1"/>
  <c r="H4" i="1"/>
  <c r="F23" i="1"/>
</calcChain>
</file>

<file path=xl/sharedStrings.xml><?xml version="1.0" encoding="utf-8"?>
<sst xmlns="http://schemas.openxmlformats.org/spreadsheetml/2006/main" count="29" uniqueCount="29">
  <si>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</si>
  <si>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</si>
  <si>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</si>
  <si>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</si>
  <si>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</si>
  <si>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</si>
  <si>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</si>
  <si>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</si>
  <si>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</si>
  <si>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</si>
  <si>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</si>
  <si>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</si>
  <si>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</si>
  <si>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</si>
  <si>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</si>
  <si>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</si>
  <si>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</si>
  <si>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</si>
  <si>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</si>
  <si>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РАСХОДЫ по муниципальным программам ВСЕГО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</si>
  <si>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01.07.2022</t>
    </r>
    <r>
      <rPr>
        <sz val="9"/>
        <rFont val="Times New Roman"/>
        <family val="1"/>
        <charset val="204"/>
      </rPr>
      <t>, тыс. руб.</t>
    </r>
  </si>
  <si>
    <t>Муниципальная программа "Переселение граждан из аварийного жилищного фонда"</t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</si>
  <si>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01.07.20233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</si>
  <si>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2023год</t>
    </r>
    <r>
      <rPr>
        <sz val="9"/>
        <rFont val="Times New Roman"/>
        <family val="1"/>
        <charset val="204"/>
      </rPr>
      <t>, тыс. руб.</t>
    </r>
  </si>
  <si>
    <r>
      <t xml:space="preserve">Утвержденные бюджетные назначения на 1 полугодие </t>
    </r>
    <r>
      <rPr>
        <i/>
        <sz val="9"/>
        <rFont val="Times New Roman"/>
        <family val="1"/>
        <charset val="204"/>
      </rPr>
      <t>2023года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</si>
  <si>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01.07.2023</t>
    </r>
    <r>
      <rPr>
        <sz val="9"/>
        <rFont val="Times New Roman"/>
        <family val="1"/>
        <charset val="204"/>
      </rPr>
      <t>, тыс. руб.</t>
    </r>
  </si>
  <si>
    <t>% выполнения плана на 1 полугодие 2023 года</t>
  </si>
  <si>
    <t>% выполнения плана на 2023 год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</si>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</sst>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.00;[Red]\-##,##0.00;0.00;@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9" fillId="0" borderId="1" xfId="0" applyNumberFormat="1" applyFont="1" applyBorder="1"/>
    <xf numFmtId="164" fontId="6" fillId="0" borderId="1" xfId="1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3">
    <cellStyle name="Обычный" xfId="0" builtinId="0"/>
    <cellStyle name="Обычный 2" xfId="2" xr:uid="{DEFDCDCE-344C-455F-8612-0755165DBE9C}"/>
    <cellStyle name="Обычный_Приложение" xfId="1" xr:uid="{0E73E90B-4154-4AE8-9D53-F444435E0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Normal="100" workbookViewId="0">
      <selection activeCell="J14" sqref="J14"/>
    </sheetView>
  </sheetViews>
  <sheetFormatPr defaultRowHeight="15" x14ac:dyDescent="0.25"/>
  <cols>
    <col min="1" max="1" width="56.5703125" customWidth="1"/>
    <col min="2" max="4" width="15.42578125" customWidth="1"/>
    <col min="5" max="6" width="11.42578125" customWidth="1"/>
    <col min="7" max="7" width="12.7109375" customWidth="1"/>
    <col min="8" max="8" width="10.7109375" customWidth="1"/>
    <col min="9" max="9" width="15.42578125" customWidth="1"/>
  </cols>
  <sheetData>
    <row r="1" spans="1:9" ht="42.7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  <c r="I1" s="9"/>
    </row>
    <row r="3" spans="1:9" ht="72" x14ac:dyDescent="0.25">
      <c r="A3" s="1" t="s">
        <v>0</v>
      </c>
      <c r="B3" s="3" t="s">
        <v>23</v>
      </c>
      <c r="C3" s="3" t="s">
        <v>24</v>
      </c>
      <c r="D3" s="3" t="s">
        <v>25</v>
      </c>
      <c r="E3" s="1" t="s">
        <v>26</v>
      </c>
      <c r="F3" s="1" t="s">
        <v>27</v>
      </c>
      <c r="G3" s="3" t="s">
        <v>20</v>
      </c>
      <c r="H3" s="3" t="s">
        <v>28</v>
      </c>
    </row>
    <row r="4" spans="1:9" x14ac:dyDescent="0.25">
      <c r="A4" s="10" t="s">
        <v>1</v>
      </c>
      <c r="B4" s="8">
        <v>8693</v>
      </c>
      <c r="C4" s="8">
        <v>8693</v>
      </c>
      <c r="D4" s="8">
        <v>1614.44796</v>
      </c>
      <c r="E4" s="4">
        <f>D4/C4</f>
        <v>0.18571815943862877</v>
      </c>
      <c r="F4" s="4">
        <f t="shared" ref="F4:F10" si="0">D4/B4</f>
        <v>0.18571815943862877</v>
      </c>
      <c r="G4" s="8">
        <v>5018.3564299999998</v>
      </c>
      <c r="H4" s="4">
        <f t="shared" ref="H4:H23" si="1">(D4-G4)/G4</f>
        <v>-0.67829149194171523</v>
      </c>
    </row>
    <row r="5" spans="1:9" x14ac:dyDescent="0.25">
      <c r="A5" s="10" t="s">
        <v>2</v>
      </c>
      <c r="B5" s="8">
        <v>1046265.4765999999</v>
      </c>
      <c r="C5" s="8">
        <v>1022341.9619</v>
      </c>
      <c r="D5" s="8">
        <v>487807.04728</v>
      </c>
      <c r="E5" s="4">
        <f t="shared" ref="E5:E21" si="2">D5/C5</f>
        <v>0.47714665489560981</v>
      </c>
      <c r="F5" s="4">
        <f t="shared" si="0"/>
        <v>0.46623639811303319</v>
      </c>
      <c r="G5" s="8">
        <v>664887.83956999995</v>
      </c>
      <c r="H5" s="4">
        <f t="shared" si="1"/>
        <v>-0.26633182583775733</v>
      </c>
    </row>
    <row r="6" spans="1:9" x14ac:dyDescent="0.25">
      <c r="A6" s="10" t="s">
        <v>3</v>
      </c>
      <c r="B6" s="8">
        <v>8253993.0347100012</v>
      </c>
      <c r="C6" s="8">
        <v>5144438.4133699993</v>
      </c>
      <c r="D6" s="8">
        <v>4350253.9973600004</v>
      </c>
      <c r="E6" s="4">
        <f t="shared" si="2"/>
        <v>0.84562271871192496</v>
      </c>
      <c r="F6" s="4">
        <f t="shared" si="0"/>
        <v>0.52704842117822837</v>
      </c>
      <c r="G6" s="8">
        <v>3898187.9709699997</v>
      </c>
      <c r="H6" s="4">
        <f t="shared" si="1"/>
        <v>0.11596824723603863</v>
      </c>
    </row>
    <row r="7" spans="1:9" x14ac:dyDescent="0.25">
      <c r="A7" s="10" t="s">
        <v>4</v>
      </c>
      <c r="B7" s="8">
        <v>140510</v>
      </c>
      <c r="C7" s="8">
        <v>119142.49998000001</v>
      </c>
      <c r="D7" s="8">
        <v>44057.462909999995</v>
      </c>
      <c r="E7" s="4">
        <f t="shared" si="2"/>
        <v>0.36978796749602999</v>
      </c>
      <c r="F7" s="4">
        <f t="shared" si="0"/>
        <v>0.31355393146395272</v>
      </c>
      <c r="G7" s="8">
        <v>62734.093980000005</v>
      </c>
      <c r="H7" s="4">
        <f t="shared" si="1"/>
        <v>-0.29771101940125616</v>
      </c>
    </row>
    <row r="8" spans="1:9" x14ac:dyDescent="0.25">
      <c r="A8" s="10" t="s">
        <v>5</v>
      </c>
      <c r="B8" s="8">
        <v>686143.5</v>
      </c>
      <c r="C8" s="8">
        <v>686143.5</v>
      </c>
      <c r="D8" s="8">
        <v>326736.22297</v>
      </c>
      <c r="E8" s="4">
        <f t="shared" si="2"/>
        <v>0.47619225857273295</v>
      </c>
      <c r="F8" s="4">
        <f t="shared" si="0"/>
        <v>0.47619225857273295</v>
      </c>
      <c r="G8" s="8">
        <v>320328.10350000003</v>
      </c>
      <c r="H8" s="4">
        <f t="shared" si="1"/>
        <v>2.0004861889990167E-2</v>
      </c>
    </row>
    <row r="9" spans="1:9" x14ac:dyDescent="0.25">
      <c r="A9" s="10" t="s">
        <v>6</v>
      </c>
      <c r="B9" s="8">
        <v>4821</v>
      </c>
      <c r="C9" s="8">
        <v>4821</v>
      </c>
      <c r="D9" s="8">
        <v>1622.0425</v>
      </c>
      <c r="E9" s="4">
        <f t="shared" si="2"/>
        <v>0.33645353661066169</v>
      </c>
      <c r="F9" s="4">
        <f t="shared" si="0"/>
        <v>0.33645353661066169</v>
      </c>
      <c r="G9" s="8">
        <v>1514.7090900000001</v>
      </c>
      <c r="H9" s="4">
        <f t="shared" si="1"/>
        <v>7.086074197917433E-2</v>
      </c>
    </row>
    <row r="10" spans="1:9" x14ac:dyDescent="0.25">
      <c r="A10" s="10" t="s">
        <v>7</v>
      </c>
      <c r="B10" s="8">
        <v>70214.759999999995</v>
      </c>
      <c r="C10" s="8">
        <v>26214.759699999999</v>
      </c>
      <c r="D10" s="8">
        <v>6685.4981299999999</v>
      </c>
      <c r="E10" s="4">
        <f t="shared" si="2"/>
        <v>0.25502801500026723</v>
      </c>
      <c r="F10" s="4">
        <f t="shared" si="0"/>
        <v>9.5214996533492399E-2</v>
      </c>
      <c r="G10" s="8">
        <v>29158.792170000001</v>
      </c>
      <c r="H10" s="4">
        <f t="shared" si="1"/>
        <v>-0.77072101988921304</v>
      </c>
    </row>
    <row r="11" spans="1:9" ht="22.5" x14ac:dyDescent="0.25">
      <c r="A11" s="10" t="s">
        <v>8</v>
      </c>
      <c r="B11" s="8">
        <v>364185.22253999999</v>
      </c>
      <c r="C11" s="8">
        <v>336892.76760000002</v>
      </c>
      <c r="D11" s="8">
        <v>135896.92527999997</v>
      </c>
      <c r="E11" s="4">
        <f t="shared" si="2"/>
        <v>0.40338332653479009</v>
      </c>
      <c r="F11" s="4">
        <f>D11/B11</f>
        <v>0.37315332108258137</v>
      </c>
      <c r="G11" s="8">
        <v>114389.85333999997</v>
      </c>
      <c r="H11" s="4">
        <f t="shared" si="1"/>
        <v>0.18801555655530661</v>
      </c>
    </row>
    <row r="12" spans="1:9" x14ac:dyDescent="0.25">
      <c r="A12" s="10" t="s">
        <v>9</v>
      </c>
      <c r="B12" s="8">
        <v>156392.20000000001</v>
      </c>
      <c r="C12" s="8">
        <v>57635.116030000005</v>
      </c>
      <c r="D12" s="8">
        <v>53169.445319999999</v>
      </c>
      <c r="E12" s="4">
        <f t="shared" si="2"/>
        <v>0.92251823163372215</v>
      </c>
      <c r="F12" s="4">
        <f>D12/B12</f>
        <v>0.33997504555853808</v>
      </c>
      <c r="G12" s="8">
        <v>26971.641210000002</v>
      </c>
      <c r="H12" s="4">
        <f t="shared" si="1"/>
        <v>0.97130923201984842</v>
      </c>
    </row>
    <row r="13" spans="1:9" ht="22.5" x14ac:dyDescent="0.25">
      <c r="A13" s="10" t="s">
        <v>10</v>
      </c>
      <c r="B13" s="8">
        <v>1463142.59941</v>
      </c>
      <c r="C13" s="8">
        <v>938044.97490999999</v>
      </c>
      <c r="D13" s="8">
        <v>357204.70314</v>
      </c>
      <c r="E13" s="4">
        <f t="shared" si="2"/>
        <v>0.380796990223493</v>
      </c>
      <c r="F13" s="4">
        <v>0</v>
      </c>
      <c r="G13" s="8">
        <v>245749.17380000002</v>
      </c>
      <c r="H13" s="4">
        <f t="shared" si="1"/>
        <v>0.45353368890959816</v>
      </c>
    </row>
    <row r="14" spans="1:9" x14ac:dyDescent="0.25">
      <c r="A14" s="10" t="s">
        <v>11</v>
      </c>
      <c r="B14" s="8">
        <v>9700</v>
      </c>
      <c r="C14" s="8">
        <v>9700</v>
      </c>
      <c r="D14" s="8">
        <v>1000</v>
      </c>
      <c r="E14" s="4">
        <v>0</v>
      </c>
      <c r="F14" s="4">
        <f t="shared" ref="F14:F21" si="3">D14/B14</f>
        <v>0.10309278350515463</v>
      </c>
      <c r="G14" s="8">
        <v>0</v>
      </c>
      <c r="H14" s="4">
        <v>0</v>
      </c>
    </row>
    <row r="15" spans="1:9" ht="22.5" x14ac:dyDescent="0.25">
      <c r="A15" s="10" t="s">
        <v>12</v>
      </c>
      <c r="B15" s="8">
        <v>1462905.4226900002</v>
      </c>
      <c r="C15" s="8">
        <v>1455193.0009099999</v>
      </c>
      <c r="D15" s="8">
        <v>556317.22442999994</v>
      </c>
      <c r="E15" s="4">
        <f t="shared" si="2"/>
        <v>0.3822978973112906</v>
      </c>
      <c r="F15" s="4">
        <f t="shared" si="3"/>
        <v>0.38028242687558034</v>
      </c>
      <c r="G15" s="8">
        <v>462661.87728000007</v>
      </c>
      <c r="H15" s="4">
        <f t="shared" si="1"/>
        <v>0.202427197374899</v>
      </c>
    </row>
    <row r="16" spans="1:9" ht="33.75" x14ac:dyDescent="0.25">
      <c r="A16" s="10" t="s">
        <v>13</v>
      </c>
      <c r="B16" s="8">
        <v>125723.71</v>
      </c>
      <c r="C16" s="8">
        <v>118832.75</v>
      </c>
      <c r="D16" s="8">
        <v>41294.440719999999</v>
      </c>
      <c r="E16" s="4">
        <f t="shared" si="2"/>
        <v>0.34750050571075736</v>
      </c>
      <c r="F16" s="4">
        <f t="shared" si="3"/>
        <v>0.32845388288334793</v>
      </c>
      <c r="G16" s="8">
        <v>46483.347339999993</v>
      </c>
      <c r="H16" s="4">
        <f t="shared" si="1"/>
        <v>-0.11162936657822876</v>
      </c>
    </row>
    <row r="17" spans="1:8" ht="22.5" x14ac:dyDescent="0.25">
      <c r="A17" s="10" t="s">
        <v>14</v>
      </c>
      <c r="B17" s="8">
        <v>1429156.89781</v>
      </c>
      <c r="C17" s="8">
        <v>1030883.9514400001</v>
      </c>
      <c r="D17" s="8">
        <v>521050.09466999996</v>
      </c>
      <c r="E17" s="4">
        <f t="shared" si="2"/>
        <v>0.50544010695109387</v>
      </c>
      <c r="F17" s="4">
        <f t="shared" si="3"/>
        <v>0.36458564869150656</v>
      </c>
      <c r="G17" s="8">
        <v>543630.39428999997</v>
      </c>
      <c r="H17" s="4">
        <f t="shared" si="1"/>
        <v>-4.1536124280708506E-2</v>
      </c>
    </row>
    <row r="18" spans="1:8" x14ac:dyDescent="0.25">
      <c r="A18" s="10" t="s">
        <v>15</v>
      </c>
      <c r="B18" s="8">
        <v>281709.3</v>
      </c>
      <c r="C18" s="8">
        <v>278496.3</v>
      </c>
      <c r="D18" s="8">
        <v>115501.26559000001</v>
      </c>
      <c r="E18" s="4">
        <f t="shared" si="2"/>
        <v>0.41473177772918352</v>
      </c>
      <c r="F18" s="4">
        <f t="shared" si="3"/>
        <v>0.41000160658522816</v>
      </c>
      <c r="G18" s="8">
        <v>138412.17491999999</v>
      </c>
      <c r="H18" s="4">
        <f t="shared" si="1"/>
        <v>-0.16552669115446034</v>
      </c>
    </row>
    <row r="19" spans="1:8" x14ac:dyDescent="0.25">
      <c r="A19" s="10" t="s">
        <v>16</v>
      </c>
      <c r="B19" s="8">
        <v>26468</v>
      </c>
      <c r="C19" s="8">
        <v>25646</v>
      </c>
      <c r="D19" s="8">
        <v>2816.8370499999996</v>
      </c>
      <c r="E19" s="4">
        <f t="shared" si="2"/>
        <v>0.10983533689464242</v>
      </c>
      <c r="F19" s="4">
        <f t="shared" si="3"/>
        <v>0.10642425003778146</v>
      </c>
      <c r="G19" s="8">
        <v>1806.2668100000001</v>
      </c>
      <c r="H19" s="4">
        <f t="shared" si="1"/>
        <v>0.55948004713655763</v>
      </c>
    </row>
    <row r="20" spans="1:8" ht="22.5" x14ac:dyDescent="0.25">
      <c r="A20" s="10" t="s">
        <v>17</v>
      </c>
      <c r="B20" s="8">
        <v>2275282.42</v>
      </c>
      <c r="C20" s="8">
        <v>1937172.2750800001</v>
      </c>
      <c r="D20" s="8">
        <v>753823.50512999995</v>
      </c>
      <c r="E20" s="4">
        <f t="shared" si="2"/>
        <v>0.38913601790985214</v>
      </c>
      <c r="F20" s="4">
        <f t="shared" si="3"/>
        <v>0.33130986224118936</v>
      </c>
      <c r="G20" s="8">
        <v>565914.97762999998</v>
      </c>
      <c r="H20" s="4">
        <f t="shared" si="1"/>
        <v>0.33204374319079455</v>
      </c>
    </row>
    <row r="21" spans="1:8" ht="22.5" x14ac:dyDescent="0.25">
      <c r="A21" s="10" t="s">
        <v>18</v>
      </c>
      <c r="B21" s="6">
        <v>5499418.1600000001</v>
      </c>
      <c r="C21" s="6">
        <v>3101852.1812200001</v>
      </c>
      <c r="D21" s="6">
        <v>1867463.8105500003</v>
      </c>
      <c r="E21" s="4">
        <f t="shared" si="2"/>
        <v>0.60204797051789283</v>
      </c>
      <c r="F21" s="4">
        <f t="shared" si="3"/>
        <v>0.33957479795462586</v>
      </c>
      <c r="G21" s="6">
        <v>1237499.3338300001</v>
      </c>
      <c r="H21" s="4">
        <f t="shared" si="1"/>
        <v>0.50906247744820254</v>
      </c>
    </row>
    <row r="22" spans="1:8" ht="22.5" x14ac:dyDescent="0.25">
      <c r="A22" s="10" t="s">
        <v>21</v>
      </c>
      <c r="B22" s="6">
        <v>641744.24213999999</v>
      </c>
      <c r="C22" s="6">
        <v>185162.14970999997</v>
      </c>
      <c r="D22" s="6">
        <v>422.29417000000001</v>
      </c>
      <c r="E22" s="4">
        <v>0</v>
      </c>
      <c r="F22" s="4"/>
      <c r="G22" s="6"/>
      <c r="H22" s="4"/>
    </row>
    <row r="23" spans="1:8" x14ac:dyDescent="0.25">
      <c r="A23" s="2" t="s">
        <v>19</v>
      </c>
      <c r="B23" s="7">
        <f>SUM(B4:B22)</f>
        <v>23946468.945900001</v>
      </c>
      <c r="C23" s="7">
        <f>SUM(C4:C22)</f>
        <v>16487306.601850001</v>
      </c>
      <c r="D23" s="7">
        <f>SUM(D4:D21)</f>
        <v>9624314.9709900022</v>
      </c>
      <c r="E23" s="5">
        <f>D23/C23</f>
        <v>0.58374088645322342</v>
      </c>
      <c r="F23" s="5">
        <f t="shared" ref="F23" si="4">D23/B23</f>
        <v>0.40190956724071969</v>
      </c>
      <c r="G23" s="7">
        <f>SUM(G4:G21)</f>
        <v>8365348.9061599998</v>
      </c>
      <c r="H23" s="5">
        <f t="shared" si="1"/>
        <v>0.15049773523527948</v>
      </c>
    </row>
  </sheetData>
  <mergeCells count="1">
    <mergeCell ref="A1:H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2020-08-27T14:55:25Z</cp:lastPrinted>
  <dcterms:created xsi:type="dcterms:W3CDTF">2017-12-11T14:03:53Z</dcterms:created>
  <dcterms:modified xsi:type="dcterms:W3CDTF">2023-07-06T12:32:37Z</dcterms:modified>
</cp:coreProperties>
</file>