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е отчеты 2022\1 полуг 2022\на сайт\"/>
    </mc:Choice>
  </mc:AlternateContent>
  <xr:revisionPtr revIDLastSave="0" documentId="13_ncr:1_{AAAC19A5-77E1-46F7-8642-F61F1EFDA5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4" i="1"/>
  <c r="D23" i="1" l="1"/>
  <c r="B23" i="1" l="1"/>
  <c r="F4" i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G23" i="1"/>
  <c r="H5" i="1" l="1"/>
  <c r="H6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3" i="1"/>
  <c r="H4" i="1"/>
  <c r="F23" i="1"/>
</calcChain>
</file>

<file path=xl/sharedStrings.xml><?xml version="1.0" encoding="utf-8"?>
<sst xmlns="http://schemas.openxmlformats.org/spreadsheetml/2006/main" count="29" uniqueCount="29">
  <si>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</si>
  <si>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</si>
  <si>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</si>
  <si>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</si>
  <si>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</si>
  <si>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</si>
  <si>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</si>
  <si>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</si>
  <si>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</si>
  <si>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</si>
  <si>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</si>
  <si>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</si>
  <si>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</si>
  <si>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</si>
  <si>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</si>
  <si>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</si>
  <si>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</si>
  <si>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</si>
  <si>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</si>
  <si>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РАСХОДЫ по муниципальным программам ВСЕГО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</si>
  <si>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01.07.2021</t>
    </r>
    <r>
      <rPr>
        <sz val="9"/>
        <rFont val="Times New Roman"/>
        <family val="1"/>
        <charset val="204"/>
      </rPr>
      <t>, тыс. руб.</t>
    </r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</si>
  <si>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01.07.2022</t>
    </r>
    <r>
      <rPr>
        <b/>
        <sz val="11"/>
        <rFont val="Times New Roman"/>
        <family val="1"/>
        <charset val="204"/>
      </rPr>
      <t>)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</si>
  <si>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</si>
  <si>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01.07.2022</t>
    </r>
    <r>
      <rPr>
        <sz val="9"/>
        <rFont val="Times New Roman"/>
        <family val="1"/>
        <charset val="204"/>
      </rPr>
      <t>, тыс. руб.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</si>
  <si>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2022год</t>
    </r>
    <r>
      <rPr>
        <sz val="9"/>
        <rFont val="Times New Roman"/>
        <family val="1"/>
        <charset val="204"/>
      </rPr>
      <t>, тыс. руб.</t>
    </r>
  </si>
  <si>
    <t>Муниципальная программа "Переселение граждан из аварийного жилищного фонда"</t>
  </si>
  <si>
    <t>% выполнения плана на 1 полугодие 2022 года</t>
  </si>
  <si>
    <t>% выполнения плана на 2022 год</t>
  </si>
  <si>
    <r>
      <t xml:space="preserve">Утвержденные бюджетные назначения на 1 полугодие </t>
    </r>
    <r>
      <rPr>
        <i/>
        <sz val="9"/>
        <rFont val="Times New Roman"/>
        <family val="1"/>
        <charset val="204"/>
      </rPr>
      <t>2022года</t>
    </r>
    <r>
      <rPr>
        <sz val="9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</si>
</sst>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;[Red]\-##,##0.00;0.00;@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9" fillId="0" borderId="1" xfId="0" applyNumberFormat="1" applyFont="1" applyBorder="1"/>
    <xf numFmtId="164" fontId="6" fillId="0" borderId="1" xfId="1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3">
    <cellStyle name="Обычный" xfId="0" builtinId="0"/>
    <cellStyle name="Обычный 2" xfId="2" xr:uid="{DEFDCDCE-344C-455F-8612-0755165DBE9C}"/>
    <cellStyle name="Обычный_Приложение" xfId="1" xr:uid="{0E73E90B-4154-4AE8-9D53-F444435E0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Normal="100" workbookViewId="0">
      <selection activeCell="K4" sqref="K3:K4"/>
    </sheetView>
  </sheetViews>
  <sheetFormatPr defaultRowHeight="15" x14ac:dyDescent="0.25"/>
  <cols>
    <col min="1" max="1" width="56.5703125" customWidth="1"/>
    <col min="2" max="4" width="15.42578125" customWidth="1"/>
    <col min="5" max="6" width="11.42578125" customWidth="1"/>
    <col min="7" max="7" width="12.7109375" customWidth="1"/>
    <col min="8" max="9" width="15.42578125" customWidth="1"/>
  </cols>
  <sheetData>
    <row r="1" spans="1:9" ht="42.75" customHeight="1" x14ac:dyDescent="0.25">
      <c r="A1" s="11" t="s">
        <v>21</v>
      </c>
      <c r="B1" s="11"/>
      <c r="C1" s="11"/>
      <c r="D1" s="11"/>
      <c r="E1" s="11"/>
      <c r="F1" s="11"/>
      <c r="G1" s="11"/>
      <c r="H1" s="11"/>
      <c r="I1" s="9"/>
    </row>
    <row r="3" spans="1:9" ht="72" x14ac:dyDescent="0.25">
      <c r="A3" s="1" t="s">
        <v>0</v>
      </c>
      <c r="B3" s="3" t="s">
        <v>24</v>
      </c>
      <c r="C3" s="3" t="s">
        <v>28</v>
      </c>
      <c r="D3" s="3" t="s">
        <v>23</v>
      </c>
      <c r="E3" s="1" t="s">
        <v>26</v>
      </c>
      <c r="F3" s="1" t="s">
        <v>27</v>
      </c>
      <c r="G3" s="3" t="s">
        <v>20</v>
      </c>
      <c r="H3" s="3" t="s">
        <v>22</v>
      </c>
    </row>
    <row r="4" spans="1:9" x14ac:dyDescent="0.25">
      <c r="A4" s="10" t="s">
        <v>1</v>
      </c>
      <c r="B4" s="8">
        <v>12213</v>
      </c>
      <c r="C4" s="8">
        <v>8401</v>
      </c>
      <c r="D4" s="8">
        <v>5018.3564299999998</v>
      </c>
      <c r="E4" s="4">
        <f>D4/C4</f>
        <v>0.59735227115819545</v>
      </c>
      <c r="F4" s="4">
        <f t="shared" ref="F4:F10" si="0">D4/B4</f>
        <v>0.41090284369114877</v>
      </c>
      <c r="G4" s="8">
        <v>8332.49</v>
      </c>
      <c r="H4" s="4">
        <f t="shared" ref="H4:H23" si="1">(D4-G4)/G4</f>
        <v>-0.39773627931146632</v>
      </c>
    </row>
    <row r="5" spans="1:9" x14ac:dyDescent="0.25">
      <c r="A5" s="10" t="s">
        <v>2</v>
      </c>
      <c r="B5" s="8">
        <v>1221363.76569</v>
      </c>
      <c r="C5" s="8">
        <v>707012.01569000003</v>
      </c>
      <c r="D5" s="8">
        <v>664887.83956999995</v>
      </c>
      <c r="E5" s="4">
        <f t="shared" ref="E5:E21" si="2">D5/C5</f>
        <v>0.94041943392024319</v>
      </c>
      <c r="F5" s="4">
        <f t="shared" si="0"/>
        <v>0.54438150062064161</v>
      </c>
      <c r="G5" s="8">
        <v>639431.28</v>
      </c>
      <c r="H5" s="4">
        <f t="shared" si="1"/>
        <v>3.9811251601579334E-2</v>
      </c>
    </row>
    <row r="6" spans="1:9" x14ac:dyDescent="0.25">
      <c r="A6" s="10" t="s">
        <v>3</v>
      </c>
      <c r="B6" s="8">
        <v>7235113.1346399998</v>
      </c>
      <c r="C6" s="8">
        <v>4702253.0988400001</v>
      </c>
      <c r="D6" s="8">
        <v>3898187.9709699997</v>
      </c>
      <c r="E6" s="4">
        <f t="shared" si="2"/>
        <v>0.82900428561185802</v>
      </c>
      <c r="F6" s="4">
        <f t="shared" si="0"/>
        <v>0.53878742438821081</v>
      </c>
      <c r="G6" s="8">
        <v>3226768.29</v>
      </c>
      <c r="H6" s="4">
        <f t="shared" si="1"/>
        <v>0.20807805848680869</v>
      </c>
    </row>
    <row r="7" spans="1:9" x14ac:dyDescent="0.25">
      <c r="A7" s="10" t="s">
        <v>4</v>
      </c>
      <c r="B7" s="8">
        <v>167419</v>
      </c>
      <c r="C7" s="8">
        <v>97408.125</v>
      </c>
      <c r="D7" s="8">
        <v>62734.093980000005</v>
      </c>
      <c r="E7" s="4">
        <f t="shared" si="2"/>
        <v>0.64403348262786098</v>
      </c>
      <c r="F7" s="4">
        <f t="shared" si="0"/>
        <v>0.37471310890639653</v>
      </c>
      <c r="G7" s="8">
        <v>53743.45</v>
      </c>
      <c r="H7" s="4">
        <f t="shared" si="1"/>
        <v>0.16728818079226415</v>
      </c>
    </row>
    <row r="8" spans="1:9" x14ac:dyDescent="0.25">
      <c r="A8" s="10" t="s">
        <v>5</v>
      </c>
      <c r="B8" s="8">
        <v>641776.14399999997</v>
      </c>
      <c r="C8" s="8">
        <v>340700.11800000002</v>
      </c>
      <c r="D8" s="8">
        <v>320328.10350000003</v>
      </c>
      <c r="E8" s="4">
        <f t="shared" si="2"/>
        <v>0.94020543749855701</v>
      </c>
      <c r="F8" s="4">
        <f t="shared" si="0"/>
        <v>0.49912747068392127</v>
      </c>
      <c r="G8" s="8">
        <v>272163.71999999997</v>
      </c>
      <c r="H8" s="4">
        <f t="shared" si="1"/>
        <v>0.17696841996427759</v>
      </c>
    </row>
    <row r="9" spans="1:9" x14ac:dyDescent="0.25">
      <c r="A9" s="10" t="s">
        <v>6</v>
      </c>
      <c r="B9" s="8">
        <v>6672</v>
      </c>
      <c r="C9" s="8">
        <v>2575.5</v>
      </c>
      <c r="D9" s="8">
        <v>1514.7090900000001</v>
      </c>
      <c r="E9" s="4">
        <f t="shared" si="2"/>
        <v>0.58812234129295282</v>
      </c>
      <c r="F9" s="4">
        <f t="shared" si="0"/>
        <v>0.22702474370503598</v>
      </c>
      <c r="G9" s="8">
        <v>660.98</v>
      </c>
      <c r="H9" s="4">
        <f t="shared" si="1"/>
        <v>1.2916110774909983</v>
      </c>
    </row>
    <row r="10" spans="1:9" x14ac:dyDescent="0.25">
      <c r="A10" s="10" t="s">
        <v>7</v>
      </c>
      <c r="B10" s="8">
        <v>86632.744279999999</v>
      </c>
      <c r="C10" s="8">
        <v>47727.134279999998</v>
      </c>
      <c r="D10" s="8">
        <v>29158.792170000001</v>
      </c>
      <c r="E10" s="4">
        <f t="shared" si="2"/>
        <v>0.61094789389479354</v>
      </c>
      <c r="F10" s="4">
        <f t="shared" si="0"/>
        <v>0.33657934320720334</v>
      </c>
      <c r="G10" s="8">
        <v>12507.16</v>
      </c>
      <c r="H10" s="4">
        <f t="shared" si="1"/>
        <v>1.3313679660290587</v>
      </c>
    </row>
    <row r="11" spans="1:9" ht="22.5" x14ac:dyDescent="0.25">
      <c r="A11" s="10" t="s">
        <v>8</v>
      </c>
      <c r="B11" s="8">
        <v>332855.03499999997</v>
      </c>
      <c r="C11" s="8">
        <v>161730.628</v>
      </c>
      <c r="D11" s="8">
        <v>114389.85333999997</v>
      </c>
      <c r="E11" s="4">
        <f t="shared" si="2"/>
        <v>0.70728627443405445</v>
      </c>
      <c r="F11" s="4">
        <f>D11/B11</f>
        <v>0.34366267988104787</v>
      </c>
      <c r="G11" s="8">
        <v>97797.77</v>
      </c>
      <c r="H11" s="4">
        <f t="shared" si="1"/>
        <v>0.16965707234428729</v>
      </c>
    </row>
    <row r="12" spans="1:9" x14ac:dyDescent="0.25">
      <c r="A12" s="10" t="s">
        <v>9</v>
      </c>
      <c r="B12" s="8">
        <v>175446.39999999999</v>
      </c>
      <c r="C12" s="8">
        <v>69751.399999999994</v>
      </c>
      <c r="D12" s="8">
        <v>26971.641210000002</v>
      </c>
      <c r="E12" s="4">
        <f t="shared" si="2"/>
        <v>0.38668243519126505</v>
      </c>
      <c r="F12" s="4">
        <f>D12/B12</f>
        <v>0.15373151691912745</v>
      </c>
      <c r="G12" s="8">
        <v>14645.47</v>
      </c>
      <c r="H12" s="4">
        <f t="shared" si="1"/>
        <v>0.84163712123953704</v>
      </c>
    </row>
    <row r="13" spans="1:9" ht="22.5" x14ac:dyDescent="0.25">
      <c r="A13" s="10" t="s">
        <v>10</v>
      </c>
      <c r="B13" s="8">
        <v>743369.99013000005</v>
      </c>
      <c r="C13" s="8">
        <v>245856.22633999999</v>
      </c>
      <c r="D13" s="8">
        <v>245749.17380000002</v>
      </c>
      <c r="E13" s="4">
        <f t="shared" si="2"/>
        <v>0.99956457258946152</v>
      </c>
      <c r="F13" s="4">
        <v>0</v>
      </c>
      <c r="G13" s="8">
        <v>38525.89</v>
      </c>
      <c r="H13" s="4">
        <f t="shared" si="1"/>
        <v>5.3788058835240413</v>
      </c>
    </row>
    <row r="14" spans="1:9" x14ac:dyDescent="0.25">
      <c r="A14" s="10" t="s">
        <v>11</v>
      </c>
      <c r="B14" s="8">
        <v>9700</v>
      </c>
      <c r="C14" s="8">
        <v>0</v>
      </c>
      <c r="D14" s="8">
        <v>0</v>
      </c>
      <c r="E14" s="4">
        <v>0</v>
      </c>
      <c r="F14" s="4">
        <f t="shared" ref="F14:F21" si="3">D14/B14</f>
        <v>0</v>
      </c>
      <c r="G14" s="8">
        <v>0</v>
      </c>
      <c r="H14" s="4">
        <v>0</v>
      </c>
    </row>
    <row r="15" spans="1:9" ht="22.5" x14ac:dyDescent="0.25">
      <c r="A15" s="10" t="s">
        <v>12</v>
      </c>
      <c r="B15" s="8">
        <v>1079769.10913</v>
      </c>
      <c r="C15" s="8">
        <v>536740.60167999996</v>
      </c>
      <c r="D15" s="8">
        <v>462661.87728000007</v>
      </c>
      <c r="E15" s="4">
        <f t="shared" si="2"/>
        <v>0.86198412386144585</v>
      </c>
      <c r="F15" s="4">
        <f t="shared" si="3"/>
        <v>0.42848223140295205</v>
      </c>
      <c r="G15" s="8">
        <v>444693.67</v>
      </c>
      <c r="H15" s="4">
        <f t="shared" si="1"/>
        <v>4.0405808519829146E-2</v>
      </c>
    </row>
    <row r="16" spans="1:9" ht="33.75" x14ac:dyDescent="0.25">
      <c r="A16" s="10" t="s">
        <v>13</v>
      </c>
      <c r="B16" s="8">
        <v>110641.36500000001</v>
      </c>
      <c r="C16" s="8">
        <v>52144.5</v>
      </c>
      <c r="D16" s="8">
        <v>46483.347339999993</v>
      </c>
      <c r="E16" s="4">
        <f t="shared" si="2"/>
        <v>0.89143336957876651</v>
      </c>
      <c r="F16" s="4">
        <f t="shared" si="3"/>
        <v>0.42012630032176473</v>
      </c>
      <c r="G16" s="8">
        <v>38888.620000000003</v>
      </c>
      <c r="H16" s="4">
        <f t="shared" si="1"/>
        <v>0.19529433906371554</v>
      </c>
    </row>
    <row r="17" spans="1:8" ht="22.5" x14ac:dyDescent="0.25">
      <c r="A17" s="10" t="s">
        <v>14</v>
      </c>
      <c r="B17" s="8">
        <v>1566778.3794499999</v>
      </c>
      <c r="C17" s="8">
        <v>566346.9810700001</v>
      </c>
      <c r="D17" s="8">
        <v>543630.39428999997</v>
      </c>
      <c r="E17" s="4">
        <f t="shared" si="2"/>
        <v>0.95988927717583727</v>
      </c>
      <c r="F17" s="4">
        <f t="shared" si="3"/>
        <v>0.34697338271979178</v>
      </c>
      <c r="G17" s="8">
        <v>495906.39</v>
      </c>
      <c r="H17" s="4">
        <f t="shared" si="1"/>
        <v>9.6235913173048554E-2</v>
      </c>
    </row>
    <row r="18" spans="1:8" x14ac:dyDescent="0.25">
      <c r="A18" s="10" t="s">
        <v>15</v>
      </c>
      <c r="B18" s="8">
        <v>299790.3</v>
      </c>
      <c r="C18" s="8">
        <v>146694.66800000001</v>
      </c>
      <c r="D18" s="8">
        <v>138412.17491999999</v>
      </c>
      <c r="E18" s="4">
        <f t="shared" si="2"/>
        <v>0.94353923565919917</v>
      </c>
      <c r="F18" s="4">
        <f t="shared" si="3"/>
        <v>0.46169664235300473</v>
      </c>
      <c r="G18" s="8">
        <v>123026.35</v>
      </c>
      <c r="H18" s="4">
        <f t="shared" si="1"/>
        <v>0.12506121591024999</v>
      </c>
    </row>
    <row r="19" spans="1:8" x14ac:dyDescent="0.25">
      <c r="A19" s="10" t="s">
        <v>16</v>
      </c>
      <c r="B19" s="8">
        <v>13674.16107</v>
      </c>
      <c r="C19" s="8">
        <v>4874.1610700000001</v>
      </c>
      <c r="D19" s="8">
        <v>1806.2668100000001</v>
      </c>
      <c r="E19" s="4">
        <f t="shared" si="2"/>
        <v>0.37058004117209037</v>
      </c>
      <c r="F19" s="4">
        <f t="shared" si="3"/>
        <v>0.13209342794438797</v>
      </c>
      <c r="G19" s="8">
        <v>1222.92</v>
      </c>
      <c r="H19" s="4">
        <f t="shared" si="1"/>
        <v>0.47701142347823239</v>
      </c>
    </row>
    <row r="20" spans="1:8" ht="22.5" x14ac:dyDescent="0.25">
      <c r="A20" s="10" t="s">
        <v>17</v>
      </c>
      <c r="B20" s="8">
        <v>2100223.9191000001</v>
      </c>
      <c r="C20" s="8">
        <v>922632.63870000001</v>
      </c>
      <c r="D20" s="8">
        <v>565914.97762999998</v>
      </c>
      <c r="E20" s="4">
        <f t="shared" si="2"/>
        <v>0.61336977892672506</v>
      </c>
      <c r="F20" s="4">
        <f t="shared" si="3"/>
        <v>0.26945459123830429</v>
      </c>
      <c r="G20" s="8">
        <v>651251.35</v>
      </c>
      <c r="H20" s="4">
        <f t="shared" si="1"/>
        <v>-0.13103446521838305</v>
      </c>
    </row>
    <row r="21" spans="1:8" ht="22.5" x14ac:dyDescent="0.25">
      <c r="A21" s="10" t="s">
        <v>18</v>
      </c>
      <c r="B21" s="6">
        <v>4997171.1919999998</v>
      </c>
      <c r="C21" s="6">
        <v>2421177.9475100003</v>
      </c>
      <c r="D21" s="6">
        <v>1237499.3338300001</v>
      </c>
      <c r="E21" s="4">
        <f t="shared" si="2"/>
        <v>0.51111457342599509</v>
      </c>
      <c r="F21" s="4">
        <f t="shared" si="3"/>
        <v>0.24763997195275597</v>
      </c>
      <c r="G21" s="6">
        <v>154492.14000000001</v>
      </c>
      <c r="H21" s="4">
        <f t="shared" si="1"/>
        <v>7.0101119308076134</v>
      </c>
    </row>
    <row r="22" spans="1:8" ht="22.5" x14ac:dyDescent="0.25">
      <c r="A22" s="10" t="s">
        <v>25</v>
      </c>
      <c r="B22" s="6">
        <v>173740.01022</v>
      </c>
      <c r="C22" s="6">
        <v>0</v>
      </c>
      <c r="D22" s="6"/>
      <c r="E22" s="4">
        <v>0</v>
      </c>
      <c r="F22" s="4"/>
      <c r="G22" s="6"/>
      <c r="H22" s="4"/>
    </row>
    <row r="23" spans="1:8" x14ac:dyDescent="0.25">
      <c r="A23" s="2" t="s">
        <v>19</v>
      </c>
      <c r="B23" s="7">
        <f>SUM(B4:B22)</f>
        <v>20974349.64971</v>
      </c>
      <c r="C23" s="7">
        <v>11034026.744179999</v>
      </c>
      <c r="D23" s="7">
        <f>SUM(D4:D21)</f>
        <v>8365348.9061599998</v>
      </c>
      <c r="E23" s="5">
        <f>D23/C23</f>
        <v>0.75814107579287693</v>
      </c>
      <c r="F23" s="5">
        <f t="shared" ref="F23" si="4">D23/B23</f>
        <v>0.39883710560130109</v>
      </c>
      <c r="G23" s="7">
        <f>SUM(G4:G21)</f>
        <v>6274057.9399999985</v>
      </c>
      <c r="H23" s="5">
        <f t="shared" si="1"/>
        <v>0.33332350229459334</v>
      </c>
    </row>
  </sheetData>
  <mergeCells count="1">
    <mergeCell ref="A1:H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2020-08-27T14:55:25Z</cp:lastPrinted>
  <dcterms:created xsi:type="dcterms:W3CDTF">2017-12-11T14:03:53Z</dcterms:created>
  <dcterms:modified xsi:type="dcterms:W3CDTF">2022-10-27T07:58:00Z</dcterms:modified>
</cp:coreProperties>
</file>